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activeTab="1"/>
  </bookViews>
  <sheets>
    <sheet name="пл" sheetId="1" r:id="rId1"/>
    <sheet name="жим" sheetId="2" r:id="rId2"/>
  </sheets>
  <definedNames/>
  <calcPr fullCalcOnLoad="1"/>
</workbook>
</file>

<file path=xl/sharedStrings.xml><?xml version="1.0" encoding="utf-8"?>
<sst xmlns="http://schemas.openxmlformats.org/spreadsheetml/2006/main" count="229" uniqueCount="120">
  <si>
    <t>Турнир памяти Мастера спорта Украины Сергея Грама по пауэрлифтингу</t>
  </si>
  <si>
    <t>г. Измаил</t>
  </si>
  <si>
    <t>№</t>
  </si>
  <si>
    <t>прізвище та ім'я</t>
  </si>
  <si>
    <t>Воз.група</t>
  </si>
  <si>
    <t>дата</t>
  </si>
  <si>
    <t>власна</t>
  </si>
  <si>
    <t>коеф</t>
  </si>
  <si>
    <t>Присід</t>
  </si>
  <si>
    <t>Жим</t>
  </si>
  <si>
    <t>Тяга</t>
  </si>
  <si>
    <t>сума</t>
  </si>
  <si>
    <t>место</t>
  </si>
  <si>
    <t>ВИЛКС</t>
  </si>
  <si>
    <t>народж.</t>
  </si>
  <si>
    <t>вага</t>
  </si>
  <si>
    <t>Глосс.</t>
  </si>
  <si>
    <t>краща</t>
  </si>
  <si>
    <t>краща спроба</t>
  </si>
  <si>
    <t>3-х</t>
  </si>
  <si>
    <t xml:space="preserve"> </t>
  </si>
  <si>
    <t>спроба</t>
  </si>
  <si>
    <t>вправ</t>
  </si>
  <si>
    <t>Кравец Никита</t>
  </si>
  <si>
    <t>-</t>
  </si>
  <si>
    <t>Слюсар Александр</t>
  </si>
  <si>
    <t>Фидоренко Владислав</t>
  </si>
  <si>
    <t>Музыка Виталий</t>
  </si>
  <si>
    <t>Галькевич Артем</t>
  </si>
  <si>
    <t>Тынкован Максим</t>
  </si>
  <si>
    <t>67.5</t>
  </si>
  <si>
    <t>Бордунова Александра</t>
  </si>
  <si>
    <t>Чеботарь Сурадж</t>
  </si>
  <si>
    <t>Тилипайло Лионид</t>
  </si>
  <si>
    <t>Музыка Оксана</t>
  </si>
  <si>
    <t>Коваль Дмитрий</t>
  </si>
  <si>
    <t>Масляк Андрей</t>
  </si>
  <si>
    <t>Остапенко Юлия</t>
  </si>
  <si>
    <t>Фадеев Станислав</t>
  </si>
  <si>
    <t>Тихонова Ирина</t>
  </si>
  <si>
    <t>Губарь Владислав</t>
  </si>
  <si>
    <t>Беседин Андрей</t>
  </si>
  <si>
    <t>Пранько Евгений</t>
  </si>
  <si>
    <t>Лунев Максим</t>
  </si>
  <si>
    <t>Авзалов Георгий</t>
  </si>
  <si>
    <t>Баурда Владимир</t>
  </si>
  <si>
    <t>Гавлицкий Валерий</t>
  </si>
  <si>
    <t>Колода Анатолий</t>
  </si>
  <si>
    <t>82.5</t>
  </si>
  <si>
    <t>Шаталин Константин</t>
  </si>
  <si>
    <t>Волков Сергей</t>
  </si>
  <si>
    <t>Вахменин Алексей</t>
  </si>
  <si>
    <t>Карпенков Александр</t>
  </si>
  <si>
    <t>Дубинин Артур</t>
  </si>
  <si>
    <t>Гончаренко Николай</t>
  </si>
  <si>
    <t>Колесник Андрей</t>
  </si>
  <si>
    <t>Ясенюк Максим</t>
  </si>
  <si>
    <t>Василенко Никита</t>
  </si>
  <si>
    <t>Мирошниченко Алексей</t>
  </si>
  <si>
    <t>Бессель Сергей</t>
  </si>
  <si>
    <t>Бадыра Иван</t>
  </si>
  <si>
    <t>Самчук Максим</t>
  </si>
  <si>
    <t>Дудник Николай</t>
  </si>
  <si>
    <t>Кондратюк Сергей</t>
  </si>
  <si>
    <t>Фурдуй Виктор</t>
  </si>
  <si>
    <t>Титов Юрий</t>
  </si>
  <si>
    <t>Гулак Александр</t>
  </si>
  <si>
    <t>Живора Евгений</t>
  </si>
  <si>
    <t>Турнир памяти Мастера спорта Украины Сергея Грама по жиму лежа</t>
  </si>
  <si>
    <t>Кочмар Виктор</t>
  </si>
  <si>
    <t>Кутчер Виталий</t>
  </si>
  <si>
    <t>Кутчер Виктор</t>
  </si>
  <si>
    <t>город</t>
  </si>
  <si>
    <t>вилкс.</t>
  </si>
  <si>
    <t>Гезиков Кирилл</t>
  </si>
  <si>
    <t>Измаил</t>
  </si>
  <si>
    <t>teen-open</t>
  </si>
  <si>
    <t>Б-Днестровск</t>
  </si>
  <si>
    <t>15 ноября 2009 г.</t>
  </si>
  <si>
    <t>Беженар Андрей</t>
  </si>
  <si>
    <t>Буюкли Ирина</t>
  </si>
  <si>
    <t>Одесса</t>
  </si>
  <si>
    <t>женщина</t>
  </si>
  <si>
    <t>Гриненко Олеся</t>
  </si>
  <si>
    <t xml:space="preserve">Лянка Иван </t>
  </si>
  <si>
    <t>Шаулов Женя</t>
  </si>
  <si>
    <t>teen</t>
  </si>
  <si>
    <t>Яглинский Михаил</t>
  </si>
  <si>
    <t>Новиков Валентин</t>
  </si>
  <si>
    <t>Кириленко Александр</t>
  </si>
  <si>
    <t>Шваб Александр</t>
  </si>
  <si>
    <t>Киев</t>
  </si>
  <si>
    <t>Дидовик Сергей</t>
  </si>
  <si>
    <t>Федосеев Александр</t>
  </si>
  <si>
    <t>Гидиков Денис</t>
  </si>
  <si>
    <t>Писковой Станислав</t>
  </si>
  <si>
    <t>1я</t>
  </si>
  <si>
    <t>2я</t>
  </si>
  <si>
    <t>1ю</t>
  </si>
  <si>
    <t>2в1ю</t>
  </si>
  <si>
    <t>2ю</t>
  </si>
  <si>
    <t>Teen-Open</t>
  </si>
  <si>
    <t>Teen</t>
  </si>
  <si>
    <t>2t2o</t>
  </si>
  <si>
    <t>1t1o</t>
  </si>
  <si>
    <t>3t3o</t>
  </si>
  <si>
    <t>1t</t>
  </si>
  <si>
    <t>1o</t>
  </si>
  <si>
    <t>3o</t>
  </si>
  <si>
    <t>2o</t>
  </si>
  <si>
    <t>1t-1o</t>
  </si>
  <si>
    <t>2t-3o</t>
  </si>
  <si>
    <t>3t</t>
  </si>
  <si>
    <t>2o-1t</t>
  </si>
  <si>
    <t>3o-2t</t>
  </si>
  <si>
    <t>2t</t>
  </si>
  <si>
    <t>O - мужчины</t>
  </si>
  <si>
    <t>t - юноши</t>
  </si>
  <si>
    <t>В - мужчины</t>
  </si>
  <si>
    <t>Ю - юноши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</si>
</sst>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1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8"/>
      <color indexed="8"/>
      <name val="Arial Cyr"/>
      <family val="0"/>
    </font>
    <font>
      <strike/>
      <sz val="8"/>
      <name val="Arial Cyr"/>
      <family val="0"/>
    </font>
    <font>
      <b/>
      <sz val="8"/>
      <color indexed="9"/>
      <name val="Arial Cyr"/>
      <family val="0"/>
    </font>
    <font>
      <sz val="8"/>
      <color indexed="10"/>
      <name val="Arial Cyr"/>
      <family val="0"/>
    </font>
    <font>
      <sz val="8"/>
      <color indexed="9"/>
      <name val="Arial Cyr"/>
      <family val="0"/>
    </font>
    <font>
      <b/>
      <sz val="8"/>
      <color indexed="8"/>
      <name val="Arial Cyr"/>
      <family val="0"/>
    </font>
    <font>
      <b/>
      <sz val="10"/>
      <name val="Arial Cyr"/>
      <family val="0"/>
    </font>
    <font>
      <strike/>
      <sz val="8"/>
      <color indexed="8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/>
    </xf>
    <xf numFmtId="0" fontId="2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0" fontId="1" fillId="4" borderId="11" xfId="0" applyNumberFormat="1" applyFont="1" applyFill="1" applyBorder="1" applyAlignment="1">
      <alignment horizontal="center"/>
    </xf>
    <xf numFmtId="0" fontId="1" fillId="4" borderId="11" xfId="0" applyNumberFormat="1" applyFont="1" applyFill="1" applyBorder="1" applyAlignment="1">
      <alignment/>
    </xf>
    <xf numFmtId="0" fontId="4" fillId="5" borderId="11" xfId="0" applyFont="1" applyFill="1" applyBorder="1" applyAlignment="1">
      <alignment/>
    </xf>
    <xf numFmtId="0" fontId="4" fillId="5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14" fontId="4" fillId="5" borderId="11" xfId="0" applyNumberFormat="1" applyFont="1" applyFill="1" applyBorder="1" applyAlignment="1">
      <alignment horizontal="center"/>
    </xf>
    <xf numFmtId="1" fontId="4" fillId="5" borderId="11" xfId="0" applyNumberFormat="1" applyFont="1" applyFill="1" applyBorder="1" applyAlignment="1">
      <alignment horizontal="center"/>
    </xf>
    <xf numFmtId="0" fontId="4" fillId="5" borderId="11" xfId="0" applyNumberFormat="1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6" fillId="6" borderId="11" xfId="0" applyNumberFormat="1" applyFont="1" applyFill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6" fillId="6" borderId="5" xfId="0" applyNumberFormat="1" applyFont="1" applyFill="1" applyBorder="1" applyAlignment="1">
      <alignment horizontal="center"/>
    </xf>
    <xf numFmtId="0" fontId="2" fillId="3" borderId="11" xfId="0" applyNumberFormat="1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1" fontId="1" fillId="0" borderId="11" xfId="0" applyNumberFormat="1" applyFont="1" applyBorder="1" applyAlignment="1">
      <alignment/>
    </xf>
    <xf numFmtId="0" fontId="4" fillId="5" borderId="11" xfId="0" applyFont="1" applyFill="1" applyBorder="1" applyAlignment="1">
      <alignment horizontal="left"/>
    </xf>
    <xf numFmtId="0" fontId="1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left"/>
    </xf>
    <xf numFmtId="14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4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7" fillId="0" borderId="11" xfId="0" applyFont="1" applyFill="1" applyBorder="1" applyAlignment="1">
      <alignment/>
    </xf>
    <xf numFmtId="164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65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7" fillId="4" borderId="11" xfId="0" applyFont="1" applyFill="1" applyBorder="1" applyAlignment="1">
      <alignment/>
    </xf>
    <xf numFmtId="0" fontId="7" fillId="4" borderId="11" xfId="0" applyFont="1" applyFill="1" applyBorder="1" applyAlignment="1">
      <alignment horizontal="center"/>
    </xf>
    <xf numFmtId="0" fontId="7" fillId="4" borderId="11" xfId="0" applyNumberFormat="1" applyFont="1" applyFill="1" applyBorder="1" applyAlignment="1">
      <alignment horizontal="center"/>
    </xf>
    <xf numFmtId="0" fontId="7" fillId="4" borderId="11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1" fillId="4" borderId="11" xfId="0" applyFont="1" applyFill="1" applyBorder="1" applyAlignment="1">
      <alignment/>
    </xf>
    <xf numFmtId="0" fontId="6" fillId="6" borderId="11" xfId="0" applyFont="1" applyFill="1" applyBorder="1" applyAlignment="1">
      <alignment horizontal="center"/>
    </xf>
    <xf numFmtId="14" fontId="1" fillId="4" borderId="11" xfId="0" applyNumberFormat="1" applyFont="1" applyFill="1" applyBorder="1" applyAlignment="1">
      <alignment horizontal="center"/>
    </xf>
    <xf numFmtId="0" fontId="1" fillId="4" borderId="8" xfId="0" applyNumberFormat="1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9" fillId="5" borderId="11" xfId="0" applyFont="1" applyFill="1" applyBorder="1" applyAlignment="1">
      <alignment horizontal="center"/>
    </xf>
    <xf numFmtId="0" fontId="4" fillId="5" borderId="8" xfId="0" applyNumberFormat="1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2" fontId="4" fillId="5" borderId="11" xfId="0" applyNumberFormat="1" applyFont="1" applyFill="1" applyBorder="1" applyAlignment="1">
      <alignment horizontal="center"/>
    </xf>
    <xf numFmtId="0" fontId="4" fillId="7" borderId="11" xfId="0" applyNumberFormat="1" applyFont="1" applyFill="1" applyBorder="1" applyAlignment="1">
      <alignment horizontal="center"/>
    </xf>
    <xf numFmtId="0" fontId="5" fillId="7" borderId="11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164" fontId="5" fillId="7" borderId="11" xfId="0" applyNumberFormat="1" applyFont="1" applyFill="1" applyBorder="1" applyAlignment="1">
      <alignment horizontal="center"/>
    </xf>
    <xf numFmtId="0" fontId="1" fillId="7" borderId="11" xfId="0" applyNumberFormat="1" applyFont="1" applyFill="1" applyBorder="1" applyAlignment="1">
      <alignment horizontal="center"/>
    </xf>
    <xf numFmtId="0" fontId="1" fillId="7" borderId="11" xfId="0" applyNumberFormat="1" applyFont="1" applyFill="1" applyBorder="1" applyAlignment="1">
      <alignment/>
    </xf>
    <xf numFmtId="164" fontId="1" fillId="7" borderId="11" xfId="0" applyNumberFormat="1" applyFont="1" applyFill="1" applyBorder="1" applyAlignment="1">
      <alignment/>
    </xf>
    <xf numFmtId="164" fontId="1" fillId="7" borderId="11" xfId="0" applyNumberFormat="1" applyFont="1" applyFill="1" applyBorder="1" applyAlignment="1">
      <alignment horizontal="center"/>
    </xf>
    <xf numFmtId="1" fontId="5" fillId="7" borderId="11" xfId="0" applyNumberFormat="1" applyFont="1" applyFill="1" applyBorder="1" applyAlignment="1">
      <alignment horizontal="center"/>
    </xf>
    <xf numFmtId="164" fontId="1" fillId="7" borderId="11" xfId="0" applyNumberFormat="1" applyFont="1" applyFill="1" applyBorder="1" applyAlignment="1">
      <alignment/>
    </xf>
    <xf numFmtId="1" fontId="1" fillId="7" borderId="11" xfId="0" applyNumberFormat="1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4" fillId="8" borderId="11" xfId="0" applyNumberFormat="1" applyFont="1" applyFill="1" applyBorder="1" applyAlignment="1">
      <alignment horizontal="center"/>
    </xf>
    <xf numFmtId="0" fontId="1" fillId="8" borderId="11" xfId="0" applyNumberFormat="1" applyFont="1" applyFill="1" applyBorder="1" applyAlignment="1">
      <alignment horizontal="center"/>
    </xf>
    <xf numFmtId="0" fontId="5" fillId="8" borderId="11" xfId="0" applyNumberFormat="1" applyFont="1" applyFill="1" applyBorder="1" applyAlignment="1">
      <alignment horizontal="center"/>
    </xf>
    <xf numFmtId="164" fontId="1" fillId="8" borderId="11" xfId="0" applyNumberFormat="1" applyFont="1" applyFill="1" applyBorder="1" applyAlignment="1">
      <alignment horizontal="center"/>
    </xf>
    <xf numFmtId="164" fontId="5" fillId="8" borderId="11" xfId="0" applyNumberFormat="1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9" fillId="5" borderId="11" xfId="0" applyFont="1" applyFill="1" applyBorder="1" applyAlignment="1">
      <alignment horizontal="left"/>
    </xf>
    <xf numFmtId="1" fontId="1" fillId="8" borderId="11" xfId="0" applyNumberFormat="1" applyFont="1" applyFill="1" applyBorder="1" applyAlignment="1">
      <alignment horizontal="center"/>
    </xf>
    <xf numFmtId="0" fontId="11" fillId="8" borderId="11" xfId="0" applyNumberFormat="1" applyFont="1" applyFill="1" applyBorder="1" applyAlignment="1">
      <alignment horizontal="center"/>
    </xf>
    <xf numFmtId="1" fontId="5" fillId="8" borderId="11" xfId="0" applyNumberFormat="1" applyFont="1" applyFill="1" applyBorder="1" applyAlignment="1">
      <alignment horizontal="center"/>
    </xf>
    <xf numFmtId="0" fontId="11" fillId="8" borderId="11" xfId="0" applyFont="1" applyFill="1" applyBorder="1" applyAlignment="1">
      <alignment horizontal="center"/>
    </xf>
    <xf numFmtId="164" fontId="4" fillId="8" borderId="11" xfId="0" applyNumberFormat="1" applyFont="1" applyFill="1" applyBorder="1" applyAlignment="1">
      <alignment horizontal="center"/>
    </xf>
    <xf numFmtId="164" fontId="11" fillId="8" borderId="1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zoomScale="130" zoomScaleNormal="130" workbookViewId="0" topLeftCell="D43">
      <selection activeCell="B64" sqref="B64"/>
    </sheetView>
  </sheetViews>
  <sheetFormatPr defaultColWidth="9.00390625" defaultRowHeight="12.75"/>
  <cols>
    <col min="1" max="1" width="2.375" style="0" customWidth="1"/>
    <col min="2" max="2" width="17.75390625" style="0" customWidth="1"/>
    <col min="3" max="3" width="8.125" style="0" customWidth="1"/>
    <col min="4" max="4" width="8.75390625" style="0" customWidth="1"/>
    <col min="5" max="5" width="5.875" style="0" customWidth="1"/>
    <col min="6" max="6" width="6.125" style="0" customWidth="1"/>
    <col min="7" max="7" width="4.25390625" style="0" customWidth="1"/>
    <col min="8" max="8" width="4.75390625" style="0" customWidth="1"/>
    <col min="9" max="9" width="4.625" style="0" customWidth="1"/>
    <col min="10" max="10" width="5.875" style="0" customWidth="1"/>
    <col min="11" max="11" width="4.75390625" style="0" customWidth="1"/>
    <col min="12" max="13" width="4.875" style="0" bestFit="1" customWidth="1"/>
    <col min="14" max="14" width="6.75390625" style="0" customWidth="1"/>
    <col min="15" max="15" width="5.125" style="0" customWidth="1"/>
    <col min="16" max="16" width="4.75390625" style="0" customWidth="1"/>
    <col min="17" max="17" width="4.875" style="0" bestFit="1" customWidth="1"/>
    <col min="18" max="18" width="6.625" style="0" customWidth="1"/>
    <col min="19" max="19" width="8.00390625" style="0" customWidth="1"/>
    <col min="20" max="20" width="6.125" style="0" customWidth="1"/>
    <col min="21" max="21" width="6.375" style="0" customWidth="1"/>
  </cols>
  <sheetData>
    <row r="1" spans="1:21" ht="12.75">
      <c r="A1" s="1"/>
      <c r="B1" s="1"/>
      <c r="C1" s="2"/>
      <c r="D1" s="3"/>
      <c r="E1" s="3"/>
      <c r="F1" s="1"/>
      <c r="G1" s="3"/>
      <c r="H1" s="4"/>
      <c r="I1" s="1"/>
      <c r="J1" s="5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6"/>
      <c r="B2" s="6"/>
      <c r="C2" s="7"/>
      <c r="D2" s="8"/>
      <c r="E2" s="8"/>
      <c r="F2" s="6" t="s">
        <v>0</v>
      </c>
      <c r="G2" s="8"/>
      <c r="H2" s="9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2.75">
      <c r="A3" s="1"/>
      <c r="B3" s="1"/>
      <c r="C3" s="2"/>
      <c r="D3" s="3"/>
      <c r="E3" s="3"/>
      <c r="F3" s="1"/>
      <c r="G3" s="3"/>
      <c r="H3" s="4"/>
      <c r="I3" s="1"/>
      <c r="J3" s="5"/>
      <c r="K3" s="5" t="s">
        <v>1</v>
      </c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10" t="s">
        <v>2</v>
      </c>
      <c r="B4" s="11" t="s">
        <v>3</v>
      </c>
      <c r="C4" s="10" t="s">
        <v>4</v>
      </c>
      <c r="D4" s="10" t="s">
        <v>5</v>
      </c>
      <c r="E4" s="11" t="s">
        <v>6</v>
      </c>
      <c r="F4" s="12" t="s">
        <v>7</v>
      </c>
      <c r="G4" s="13"/>
      <c r="H4" s="14" t="s">
        <v>8</v>
      </c>
      <c r="I4" s="13"/>
      <c r="J4" s="15"/>
      <c r="K4" s="16"/>
      <c r="L4" s="17" t="s">
        <v>9</v>
      </c>
      <c r="M4" s="13"/>
      <c r="N4" s="18"/>
      <c r="O4" s="13"/>
      <c r="P4" s="17" t="s">
        <v>10</v>
      </c>
      <c r="Q4" s="13"/>
      <c r="R4" s="13"/>
      <c r="S4" s="19" t="s">
        <v>11</v>
      </c>
      <c r="T4" s="122" t="s">
        <v>12</v>
      </c>
      <c r="U4" s="125" t="s">
        <v>13</v>
      </c>
    </row>
    <row r="5" spans="1:21" ht="12.75">
      <c r="A5" s="20"/>
      <c r="B5" s="21"/>
      <c r="C5" s="22"/>
      <c r="D5" s="22" t="s">
        <v>14</v>
      </c>
      <c r="E5" s="21" t="s">
        <v>15</v>
      </c>
      <c r="F5" s="22" t="s">
        <v>16</v>
      </c>
      <c r="G5" s="21">
        <v>1</v>
      </c>
      <c r="H5" s="10">
        <v>2</v>
      </c>
      <c r="I5" s="21">
        <v>3</v>
      </c>
      <c r="J5" s="23" t="s">
        <v>17</v>
      </c>
      <c r="K5" s="24">
        <v>1</v>
      </c>
      <c r="L5" s="12">
        <v>2</v>
      </c>
      <c r="M5" s="25">
        <v>3</v>
      </c>
      <c r="N5" s="128" t="s">
        <v>18</v>
      </c>
      <c r="O5" s="25">
        <v>1</v>
      </c>
      <c r="P5" s="12">
        <v>2</v>
      </c>
      <c r="Q5" s="25">
        <v>3</v>
      </c>
      <c r="R5" s="26" t="s">
        <v>17</v>
      </c>
      <c r="S5" s="27" t="s">
        <v>19</v>
      </c>
      <c r="T5" s="123"/>
      <c r="U5" s="126"/>
    </row>
    <row r="6" spans="1:21" ht="12.75">
      <c r="A6" s="28"/>
      <c r="B6" s="29" t="s">
        <v>20</v>
      </c>
      <c r="C6" s="30"/>
      <c r="D6" s="31" t="s">
        <v>20</v>
      </c>
      <c r="E6" s="29"/>
      <c r="F6" s="30"/>
      <c r="G6" s="29"/>
      <c r="H6" s="30"/>
      <c r="I6" s="29"/>
      <c r="J6" s="32" t="s">
        <v>21</v>
      </c>
      <c r="K6" s="33"/>
      <c r="L6" s="30"/>
      <c r="M6" s="29"/>
      <c r="N6" s="129"/>
      <c r="O6" s="29"/>
      <c r="P6" s="30"/>
      <c r="Q6" s="29"/>
      <c r="R6" s="34" t="s">
        <v>21</v>
      </c>
      <c r="S6" s="27" t="s">
        <v>22</v>
      </c>
      <c r="T6" s="124"/>
      <c r="U6" s="127"/>
    </row>
    <row r="7" spans="1:21" ht="12.75">
      <c r="A7" s="35"/>
      <c r="B7" s="36">
        <v>52</v>
      </c>
      <c r="C7" s="37"/>
      <c r="D7" s="37"/>
      <c r="E7" s="38"/>
      <c r="F7" s="39"/>
      <c r="G7" s="39"/>
      <c r="H7" s="40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ht="12.75">
      <c r="A8" s="41">
        <v>1</v>
      </c>
      <c r="B8" s="42" t="s">
        <v>23</v>
      </c>
      <c r="C8" s="43" t="s">
        <v>101</v>
      </c>
      <c r="D8" s="44">
        <v>36572</v>
      </c>
      <c r="E8" s="45">
        <v>29</v>
      </c>
      <c r="F8" s="46">
        <v>1.3354</v>
      </c>
      <c r="G8" s="92">
        <v>45</v>
      </c>
      <c r="H8" s="93">
        <v>50</v>
      </c>
      <c r="I8" s="93">
        <v>50</v>
      </c>
      <c r="J8" s="48">
        <v>45</v>
      </c>
      <c r="K8" s="46">
        <v>30</v>
      </c>
      <c r="L8" s="47">
        <v>35</v>
      </c>
      <c r="M8" s="49" t="s">
        <v>24</v>
      </c>
      <c r="N8" s="48">
        <v>30</v>
      </c>
      <c r="O8" s="46">
        <v>57.5</v>
      </c>
      <c r="P8" s="47">
        <v>62.5</v>
      </c>
      <c r="Q8" s="46">
        <v>62.5</v>
      </c>
      <c r="R8" s="50">
        <v>62.5</v>
      </c>
      <c r="S8" s="51">
        <f>J8+N8+R8</f>
        <v>137.5</v>
      </c>
      <c r="T8" s="52" t="s">
        <v>103</v>
      </c>
      <c r="U8" s="53">
        <f>F8*S8</f>
        <v>183.61749999999998</v>
      </c>
    </row>
    <row r="9" spans="1:21" ht="12.75">
      <c r="A9" s="41">
        <v>2</v>
      </c>
      <c r="B9" s="54" t="s">
        <v>25</v>
      </c>
      <c r="C9" s="43" t="s">
        <v>101</v>
      </c>
      <c r="D9" s="44">
        <v>34908</v>
      </c>
      <c r="E9" s="45">
        <v>51</v>
      </c>
      <c r="F9" s="46">
        <v>1.0016</v>
      </c>
      <c r="G9" s="92">
        <v>77.5</v>
      </c>
      <c r="H9" s="92">
        <v>82.5</v>
      </c>
      <c r="I9" s="92">
        <v>87.5</v>
      </c>
      <c r="J9" s="48">
        <v>87.5</v>
      </c>
      <c r="K9" s="46">
        <v>45</v>
      </c>
      <c r="L9" s="46">
        <v>52.5</v>
      </c>
      <c r="M9" s="46" t="s">
        <v>24</v>
      </c>
      <c r="N9" s="48">
        <v>52.5</v>
      </c>
      <c r="O9" s="46">
        <v>82.5</v>
      </c>
      <c r="P9" s="47">
        <v>92.5</v>
      </c>
      <c r="Q9" s="47">
        <v>92.5</v>
      </c>
      <c r="R9" s="50">
        <v>82.5</v>
      </c>
      <c r="S9" s="51">
        <f>J9+N9+R9</f>
        <v>222.5</v>
      </c>
      <c r="T9" s="52" t="s">
        <v>104</v>
      </c>
      <c r="U9" s="53">
        <f>F9*S9</f>
        <v>222.85600000000002</v>
      </c>
    </row>
    <row r="10" spans="1:21" ht="12.75">
      <c r="A10" s="55"/>
      <c r="B10" s="56">
        <v>56</v>
      </c>
      <c r="C10" s="57"/>
      <c r="D10" s="57"/>
      <c r="E10" s="58"/>
      <c r="F10" s="59"/>
      <c r="G10" s="59"/>
      <c r="H10" s="60"/>
      <c r="I10" s="59"/>
      <c r="J10" s="39"/>
      <c r="K10" s="59"/>
      <c r="L10" s="59"/>
      <c r="M10" s="59"/>
      <c r="N10" s="39"/>
      <c r="O10" s="59"/>
      <c r="P10" s="59"/>
      <c r="Q10" s="59"/>
      <c r="R10" s="39"/>
      <c r="S10" s="39"/>
      <c r="T10" s="57"/>
      <c r="U10" s="39"/>
    </row>
    <row r="11" spans="1:21" ht="12.75">
      <c r="A11" s="61">
        <v>1</v>
      </c>
      <c r="B11" s="62" t="s">
        <v>26</v>
      </c>
      <c r="C11" s="43" t="s">
        <v>101</v>
      </c>
      <c r="D11" s="63">
        <v>34038</v>
      </c>
      <c r="E11" s="64">
        <v>53</v>
      </c>
      <c r="F11" s="65">
        <v>0.9621</v>
      </c>
      <c r="G11" s="94">
        <v>80</v>
      </c>
      <c r="H11" s="94">
        <v>100</v>
      </c>
      <c r="I11" s="95">
        <v>107.5</v>
      </c>
      <c r="J11" s="48">
        <v>100</v>
      </c>
      <c r="K11" s="94">
        <v>60</v>
      </c>
      <c r="L11" s="93">
        <v>67.5</v>
      </c>
      <c r="M11" s="93">
        <v>67.5</v>
      </c>
      <c r="N11" s="48">
        <v>60</v>
      </c>
      <c r="O11" s="94">
        <v>90</v>
      </c>
      <c r="P11" s="101">
        <v>102.5</v>
      </c>
      <c r="Q11" s="101">
        <v>112.5</v>
      </c>
      <c r="R11" s="48">
        <v>112.5</v>
      </c>
      <c r="S11" s="51">
        <f>J11+N11+R11</f>
        <v>272.5</v>
      </c>
      <c r="T11" s="66" t="s">
        <v>104</v>
      </c>
      <c r="U11" s="53">
        <f>F11*S11</f>
        <v>262.17224999999996</v>
      </c>
    </row>
    <row r="12" spans="1:21" ht="12.75">
      <c r="A12" s="35"/>
      <c r="B12" s="36">
        <v>60</v>
      </c>
      <c r="C12" s="37"/>
      <c r="D12" s="37"/>
      <c r="E12" s="39"/>
      <c r="F12" s="39"/>
      <c r="G12" s="39"/>
      <c r="H12" s="40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7"/>
      <c r="U12" s="39"/>
    </row>
    <row r="13" spans="1:21" ht="12.75">
      <c r="A13" s="61">
        <v>1</v>
      </c>
      <c r="B13" s="67" t="s">
        <v>27</v>
      </c>
      <c r="C13" s="66" t="s">
        <v>101</v>
      </c>
      <c r="D13" s="68">
        <v>35000</v>
      </c>
      <c r="E13" s="69">
        <v>58.8</v>
      </c>
      <c r="F13" s="69">
        <v>0.8689</v>
      </c>
      <c r="G13" s="96">
        <v>95</v>
      </c>
      <c r="H13" s="97">
        <v>100</v>
      </c>
      <c r="I13" s="96">
        <v>105</v>
      </c>
      <c r="J13" s="48">
        <v>105</v>
      </c>
      <c r="K13" s="96">
        <v>62.5</v>
      </c>
      <c r="L13" s="96">
        <v>67.5</v>
      </c>
      <c r="M13" s="96">
        <v>70</v>
      </c>
      <c r="N13" s="48">
        <v>70</v>
      </c>
      <c r="O13" s="96">
        <v>125</v>
      </c>
      <c r="P13" s="99">
        <v>132.5</v>
      </c>
      <c r="Q13" s="96">
        <v>140</v>
      </c>
      <c r="R13" s="50">
        <v>140</v>
      </c>
      <c r="S13" s="51">
        <f>J13+N13+R13</f>
        <v>315</v>
      </c>
      <c r="T13" s="66" t="s">
        <v>103</v>
      </c>
      <c r="U13" s="53">
        <f>F13*S13</f>
        <v>273.7035</v>
      </c>
    </row>
    <row r="14" spans="1:21" ht="12.75">
      <c r="A14" s="61">
        <v>2</v>
      </c>
      <c r="B14" s="67" t="s">
        <v>28</v>
      </c>
      <c r="C14" s="66" t="s">
        <v>101</v>
      </c>
      <c r="D14" s="68">
        <v>34466</v>
      </c>
      <c r="E14" s="69">
        <v>59.5</v>
      </c>
      <c r="F14" s="69">
        <v>0.8594</v>
      </c>
      <c r="G14" s="93">
        <v>95</v>
      </c>
      <c r="H14" s="96">
        <v>95</v>
      </c>
      <c r="I14" s="96">
        <v>110</v>
      </c>
      <c r="J14" s="48">
        <v>110</v>
      </c>
      <c r="K14" s="96">
        <v>62.5</v>
      </c>
      <c r="L14" s="93">
        <v>70</v>
      </c>
      <c r="M14" s="96">
        <v>70</v>
      </c>
      <c r="N14" s="48">
        <v>70</v>
      </c>
      <c r="O14" s="96">
        <v>90</v>
      </c>
      <c r="P14" s="96">
        <v>100</v>
      </c>
      <c r="Q14" s="95">
        <v>107.5</v>
      </c>
      <c r="R14" s="50">
        <v>100</v>
      </c>
      <c r="S14" s="51">
        <f>J14+N14+R14</f>
        <v>280</v>
      </c>
      <c r="T14" s="66" t="s">
        <v>105</v>
      </c>
      <c r="U14" s="53">
        <f>F14*S14</f>
        <v>240.632</v>
      </c>
    </row>
    <row r="15" spans="1:21" ht="12.75">
      <c r="A15" s="61">
        <v>3</v>
      </c>
      <c r="B15" s="71" t="s">
        <v>29</v>
      </c>
      <c r="C15" s="66" t="s">
        <v>101</v>
      </c>
      <c r="D15" s="68">
        <v>35907</v>
      </c>
      <c r="E15" s="69">
        <v>57.7</v>
      </c>
      <c r="F15" s="69">
        <v>0.8845</v>
      </c>
      <c r="G15" s="96">
        <v>105</v>
      </c>
      <c r="H15" s="98">
        <v>112.5</v>
      </c>
      <c r="I15" s="93">
        <v>120</v>
      </c>
      <c r="J15" s="48">
        <v>112.5</v>
      </c>
      <c r="K15" s="96">
        <v>72.5</v>
      </c>
      <c r="L15" s="96">
        <v>77.5</v>
      </c>
      <c r="M15" s="93">
        <v>85</v>
      </c>
      <c r="N15" s="48">
        <v>77.5</v>
      </c>
      <c r="O15" s="96">
        <v>130</v>
      </c>
      <c r="P15" s="96">
        <v>140</v>
      </c>
      <c r="Q15" s="96">
        <v>150</v>
      </c>
      <c r="R15" s="50">
        <v>150</v>
      </c>
      <c r="S15" s="51">
        <f>J15+N15+R15</f>
        <v>340</v>
      </c>
      <c r="T15" s="66" t="s">
        <v>104</v>
      </c>
      <c r="U15" s="53">
        <f>F15*S15</f>
        <v>300.72999999999996</v>
      </c>
    </row>
    <row r="16" spans="1:21" ht="12.75">
      <c r="A16" s="35"/>
      <c r="B16" s="36" t="s">
        <v>30</v>
      </c>
      <c r="C16" s="37"/>
      <c r="D16" s="37"/>
      <c r="E16" s="37"/>
      <c r="F16" s="39"/>
      <c r="G16" s="39"/>
      <c r="H16" s="40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7"/>
      <c r="U16" s="39"/>
    </row>
    <row r="17" spans="1:21" ht="12.75">
      <c r="A17" s="72">
        <v>1</v>
      </c>
      <c r="B17" s="67" t="s">
        <v>31</v>
      </c>
      <c r="C17" s="43"/>
      <c r="D17" s="63">
        <v>31602</v>
      </c>
      <c r="E17" s="73">
        <v>66.4</v>
      </c>
      <c r="F17" s="65">
        <v>0.7813</v>
      </c>
      <c r="G17" s="96">
        <v>75</v>
      </c>
      <c r="H17" s="96">
        <v>85</v>
      </c>
      <c r="I17" s="93">
        <v>90</v>
      </c>
      <c r="J17" s="48">
        <v>85</v>
      </c>
      <c r="K17" s="96">
        <v>55</v>
      </c>
      <c r="L17" s="95">
        <v>57.5</v>
      </c>
      <c r="M17" s="96" t="s">
        <v>24</v>
      </c>
      <c r="N17" s="48">
        <v>55</v>
      </c>
      <c r="O17" s="96">
        <v>90</v>
      </c>
      <c r="P17" s="96">
        <v>105</v>
      </c>
      <c r="Q17" s="96">
        <v>115</v>
      </c>
      <c r="R17" s="48">
        <v>115</v>
      </c>
      <c r="S17" s="51">
        <f aca="true" t="shared" si="0" ref="S17:S23">J17+N17+R17</f>
        <v>255</v>
      </c>
      <c r="T17" s="66"/>
      <c r="U17" s="53">
        <f aca="true" t="shared" si="1" ref="U17:U23">F17*S17</f>
        <v>199.2315</v>
      </c>
    </row>
    <row r="18" spans="1:21" ht="12.75">
      <c r="A18" s="74">
        <v>2</v>
      </c>
      <c r="B18" s="67" t="s">
        <v>32</v>
      </c>
      <c r="C18" s="43"/>
      <c r="D18" s="63">
        <v>28172</v>
      </c>
      <c r="E18" s="64">
        <v>63</v>
      </c>
      <c r="F18" s="65">
        <v>0.8166</v>
      </c>
      <c r="G18" s="96">
        <v>200</v>
      </c>
      <c r="H18" s="96">
        <v>215</v>
      </c>
      <c r="I18" s="96">
        <v>225</v>
      </c>
      <c r="J18" s="48">
        <v>225</v>
      </c>
      <c r="K18" s="96">
        <v>130</v>
      </c>
      <c r="L18" s="96">
        <v>135</v>
      </c>
      <c r="M18" s="96">
        <v>140</v>
      </c>
      <c r="N18" s="48">
        <v>140</v>
      </c>
      <c r="O18" s="96">
        <v>200</v>
      </c>
      <c r="P18" s="96">
        <v>215</v>
      </c>
      <c r="Q18" s="96">
        <v>230</v>
      </c>
      <c r="R18" s="48">
        <v>230</v>
      </c>
      <c r="S18" s="51">
        <f t="shared" si="0"/>
        <v>595</v>
      </c>
      <c r="T18" s="66" t="s">
        <v>107</v>
      </c>
      <c r="U18" s="53">
        <f t="shared" si="1"/>
        <v>485.877</v>
      </c>
    </row>
    <row r="19" spans="1:21" ht="12.75">
      <c r="A19" s="74">
        <v>3</v>
      </c>
      <c r="B19" s="67" t="s">
        <v>33</v>
      </c>
      <c r="C19" s="43"/>
      <c r="D19" s="63">
        <v>31344</v>
      </c>
      <c r="E19" s="73">
        <v>67.5</v>
      </c>
      <c r="F19" s="75">
        <v>0.771</v>
      </c>
      <c r="G19" s="96">
        <v>150</v>
      </c>
      <c r="H19" s="99">
        <v>162.5</v>
      </c>
      <c r="I19" s="95">
        <v>167.5</v>
      </c>
      <c r="J19" s="48">
        <v>162.5</v>
      </c>
      <c r="K19" s="96">
        <v>100</v>
      </c>
      <c r="L19" s="96">
        <v>105</v>
      </c>
      <c r="M19" s="96" t="s">
        <v>24</v>
      </c>
      <c r="N19" s="48">
        <v>105</v>
      </c>
      <c r="O19" s="96">
        <v>180</v>
      </c>
      <c r="P19" s="99">
        <v>192.5</v>
      </c>
      <c r="Q19" s="93">
        <v>200</v>
      </c>
      <c r="R19" s="48">
        <v>192.5</v>
      </c>
      <c r="S19" s="51">
        <f t="shared" si="0"/>
        <v>460</v>
      </c>
      <c r="T19" s="66">
        <v>20</v>
      </c>
      <c r="U19" s="53">
        <f t="shared" si="1"/>
        <v>354.66</v>
      </c>
    </row>
    <row r="20" spans="1:21" ht="12.75">
      <c r="A20" s="72">
        <v>4</v>
      </c>
      <c r="B20" s="67" t="s">
        <v>34</v>
      </c>
      <c r="C20" s="43"/>
      <c r="D20" s="63">
        <v>25532</v>
      </c>
      <c r="E20" s="73">
        <v>65.1</v>
      </c>
      <c r="F20" s="65">
        <v>0.7942</v>
      </c>
      <c r="G20" s="96">
        <v>62.5</v>
      </c>
      <c r="H20" s="96">
        <v>67.5</v>
      </c>
      <c r="I20" s="96">
        <v>72.5</v>
      </c>
      <c r="J20" s="48">
        <v>72.5</v>
      </c>
      <c r="K20" s="96">
        <v>42.5</v>
      </c>
      <c r="L20" s="96">
        <v>47.5</v>
      </c>
      <c r="M20" s="93">
        <v>50</v>
      </c>
      <c r="N20" s="48">
        <v>47.5</v>
      </c>
      <c r="O20" s="96">
        <v>75</v>
      </c>
      <c r="P20" s="93">
        <v>85</v>
      </c>
      <c r="Q20" s="93">
        <v>85</v>
      </c>
      <c r="R20" s="48">
        <v>75</v>
      </c>
      <c r="S20" s="51">
        <f t="shared" si="0"/>
        <v>195</v>
      </c>
      <c r="T20" s="66"/>
      <c r="U20" s="53">
        <f t="shared" si="1"/>
        <v>154.869</v>
      </c>
    </row>
    <row r="21" spans="1:21" ht="12.75">
      <c r="A21" s="74">
        <v>5</v>
      </c>
      <c r="B21" s="71" t="s">
        <v>35</v>
      </c>
      <c r="C21" s="66" t="s">
        <v>102</v>
      </c>
      <c r="D21" s="63">
        <v>33616</v>
      </c>
      <c r="E21" s="64">
        <v>64</v>
      </c>
      <c r="F21" s="65">
        <v>0.8057</v>
      </c>
      <c r="G21" s="96">
        <v>120</v>
      </c>
      <c r="H21" s="96">
        <v>130</v>
      </c>
      <c r="I21" s="95">
        <v>140</v>
      </c>
      <c r="J21" s="48">
        <v>130</v>
      </c>
      <c r="K21" s="96">
        <v>100</v>
      </c>
      <c r="L21" s="99">
        <v>102.5</v>
      </c>
      <c r="M21" s="95" t="s">
        <v>24</v>
      </c>
      <c r="N21" s="48">
        <v>102.5</v>
      </c>
      <c r="O21" s="93">
        <v>130</v>
      </c>
      <c r="P21" s="96">
        <v>135</v>
      </c>
      <c r="Q21" s="96">
        <v>145</v>
      </c>
      <c r="R21" s="48">
        <v>145</v>
      </c>
      <c r="S21" s="51">
        <f t="shared" si="0"/>
        <v>377.5</v>
      </c>
      <c r="T21" s="66" t="s">
        <v>106</v>
      </c>
      <c r="U21" s="53">
        <f t="shared" si="1"/>
        <v>304.15175</v>
      </c>
    </row>
    <row r="22" spans="1:21" ht="12.75">
      <c r="A22" s="74">
        <v>6</v>
      </c>
      <c r="B22" s="67" t="s">
        <v>36</v>
      </c>
      <c r="C22" s="43"/>
      <c r="D22" s="63">
        <v>33030</v>
      </c>
      <c r="E22" s="73">
        <v>66.3</v>
      </c>
      <c r="F22" s="65">
        <v>0.7823</v>
      </c>
      <c r="G22" s="96">
        <v>115</v>
      </c>
      <c r="H22" s="96">
        <v>125</v>
      </c>
      <c r="I22" s="95">
        <v>132.5</v>
      </c>
      <c r="J22" s="48">
        <v>125</v>
      </c>
      <c r="K22" s="96">
        <v>95</v>
      </c>
      <c r="L22" s="99">
        <v>102.5</v>
      </c>
      <c r="M22" s="99">
        <v>107.5</v>
      </c>
      <c r="N22" s="48">
        <v>107.5</v>
      </c>
      <c r="O22" s="96">
        <v>130</v>
      </c>
      <c r="P22" s="96">
        <v>145</v>
      </c>
      <c r="Q22" s="96">
        <v>155</v>
      </c>
      <c r="R22" s="48">
        <v>155</v>
      </c>
      <c r="S22" s="51">
        <f t="shared" si="0"/>
        <v>387.5</v>
      </c>
      <c r="T22" s="66" t="s">
        <v>108</v>
      </c>
      <c r="U22" s="53">
        <f t="shared" si="1"/>
        <v>303.14125</v>
      </c>
    </row>
    <row r="23" spans="1:21" ht="12.75">
      <c r="A23" s="72">
        <v>7</v>
      </c>
      <c r="B23" s="76" t="s">
        <v>37</v>
      </c>
      <c r="C23" s="66"/>
      <c r="D23" s="63">
        <v>30763</v>
      </c>
      <c r="E23" s="73">
        <v>66.5</v>
      </c>
      <c r="F23" s="65">
        <v>0.7804</v>
      </c>
      <c r="G23" s="96">
        <v>65</v>
      </c>
      <c r="H23" s="96">
        <v>72.5</v>
      </c>
      <c r="I23" s="93">
        <v>80</v>
      </c>
      <c r="J23" s="48">
        <v>72.5</v>
      </c>
      <c r="K23" s="96">
        <v>35</v>
      </c>
      <c r="L23" s="96">
        <v>40</v>
      </c>
      <c r="M23" s="100">
        <v>45</v>
      </c>
      <c r="N23" s="48">
        <v>40</v>
      </c>
      <c r="O23" s="96">
        <v>90</v>
      </c>
      <c r="P23" s="99">
        <v>102.5</v>
      </c>
      <c r="Q23" s="96">
        <v>110</v>
      </c>
      <c r="R23" s="48">
        <v>110</v>
      </c>
      <c r="S23" s="51">
        <f t="shared" si="0"/>
        <v>222.5</v>
      </c>
      <c r="T23" s="43"/>
      <c r="U23" s="53">
        <f t="shared" si="1"/>
        <v>173.639</v>
      </c>
    </row>
    <row r="24" spans="1:21" ht="12.75">
      <c r="A24" s="77"/>
      <c r="B24" s="36">
        <v>75</v>
      </c>
      <c r="C24" s="78"/>
      <c r="D24" s="78"/>
      <c r="E24" s="78"/>
      <c r="F24" s="79"/>
      <c r="G24" s="79"/>
      <c r="H24" s="80"/>
      <c r="I24" s="79"/>
      <c r="J24" s="39"/>
      <c r="K24" s="79"/>
      <c r="L24" s="79"/>
      <c r="M24" s="79"/>
      <c r="N24" s="39"/>
      <c r="O24" s="79"/>
      <c r="P24" s="79"/>
      <c r="Q24" s="79"/>
      <c r="R24" s="39"/>
      <c r="S24" s="39"/>
      <c r="T24" s="78"/>
      <c r="U24" s="39"/>
    </row>
    <row r="25" spans="1:21" ht="12.75">
      <c r="A25" s="74">
        <v>1</v>
      </c>
      <c r="B25" s="62" t="s">
        <v>38</v>
      </c>
      <c r="C25" s="66" t="s">
        <v>102</v>
      </c>
      <c r="D25" s="63">
        <v>34943</v>
      </c>
      <c r="E25" s="64">
        <v>73</v>
      </c>
      <c r="F25" s="65">
        <v>0.7264</v>
      </c>
      <c r="G25" s="96">
        <v>80</v>
      </c>
      <c r="H25" s="96">
        <v>90</v>
      </c>
      <c r="I25" s="96">
        <v>97.5</v>
      </c>
      <c r="J25" s="48">
        <v>97.5</v>
      </c>
      <c r="K25" s="96">
        <v>70</v>
      </c>
      <c r="L25" s="93">
        <v>75</v>
      </c>
      <c r="M25" s="96">
        <v>77.5</v>
      </c>
      <c r="N25" s="48">
        <v>77.5</v>
      </c>
      <c r="O25" s="96">
        <v>90</v>
      </c>
      <c r="P25" s="93">
        <v>95</v>
      </c>
      <c r="Q25" s="96">
        <v>95</v>
      </c>
      <c r="R25" s="48">
        <v>95</v>
      </c>
      <c r="S25" s="51">
        <f aca="true" t="shared" si="2" ref="S25:S34">J25+N25+R25</f>
        <v>270</v>
      </c>
      <c r="T25" s="43"/>
      <c r="U25" s="53">
        <f aca="true" t="shared" si="3" ref="U25:U61">F25*S25</f>
        <v>196.12800000000001</v>
      </c>
    </row>
    <row r="26" spans="1:21" ht="12.75">
      <c r="A26" s="72">
        <v>2</v>
      </c>
      <c r="B26" s="62" t="s">
        <v>39</v>
      </c>
      <c r="C26" s="43"/>
      <c r="D26" s="63">
        <v>25667</v>
      </c>
      <c r="E26" s="73">
        <v>70.2</v>
      </c>
      <c r="F26" s="65">
        <v>0.7486</v>
      </c>
      <c r="G26" s="96">
        <v>55</v>
      </c>
      <c r="H26" s="96">
        <v>62.5</v>
      </c>
      <c r="I26" s="96">
        <v>67.5</v>
      </c>
      <c r="J26" s="48">
        <v>67.5</v>
      </c>
      <c r="K26" s="96">
        <v>37.5</v>
      </c>
      <c r="L26" s="95">
        <v>42.5</v>
      </c>
      <c r="M26" s="95">
        <v>42.5</v>
      </c>
      <c r="N26" s="48">
        <v>37.5</v>
      </c>
      <c r="O26" s="96">
        <v>65</v>
      </c>
      <c r="P26" s="96">
        <v>75</v>
      </c>
      <c r="Q26" s="96">
        <v>82.5</v>
      </c>
      <c r="R26" s="48">
        <v>82.5</v>
      </c>
      <c r="S26" s="51">
        <f t="shared" si="2"/>
        <v>187.5</v>
      </c>
      <c r="T26" s="43"/>
      <c r="U26" s="53">
        <f t="shared" si="3"/>
        <v>140.3625</v>
      </c>
    </row>
    <row r="27" spans="1:21" ht="12.75">
      <c r="A27" s="74">
        <v>3</v>
      </c>
      <c r="B27" s="62" t="s">
        <v>40</v>
      </c>
      <c r="C27" s="66" t="s">
        <v>102</v>
      </c>
      <c r="D27" s="63">
        <v>33928</v>
      </c>
      <c r="E27" s="73">
        <v>72.6</v>
      </c>
      <c r="F27" s="65">
        <v>0.7293</v>
      </c>
      <c r="G27" s="96">
        <v>100</v>
      </c>
      <c r="H27" s="96">
        <v>115</v>
      </c>
      <c r="I27" s="96">
        <v>120</v>
      </c>
      <c r="J27" s="48">
        <v>120</v>
      </c>
      <c r="K27" s="93">
        <v>67.5</v>
      </c>
      <c r="L27" s="93">
        <v>72.5</v>
      </c>
      <c r="M27" s="96">
        <v>72.5</v>
      </c>
      <c r="N27" s="48">
        <v>72.5</v>
      </c>
      <c r="O27" s="96">
        <v>105</v>
      </c>
      <c r="P27" s="96">
        <v>125</v>
      </c>
      <c r="Q27" s="95">
        <v>132.5</v>
      </c>
      <c r="R27" s="48">
        <v>125</v>
      </c>
      <c r="S27" s="51">
        <f t="shared" si="2"/>
        <v>317.5</v>
      </c>
      <c r="T27" s="43"/>
      <c r="U27" s="53">
        <f t="shared" si="3"/>
        <v>231.55274999999997</v>
      </c>
    </row>
    <row r="28" spans="1:21" ht="12.75">
      <c r="A28" s="74">
        <v>4</v>
      </c>
      <c r="B28" s="67" t="s">
        <v>41</v>
      </c>
      <c r="C28" s="66"/>
      <c r="D28" s="68">
        <v>30713</v>
      </c>
      <c r="E28" s="70">
        <v>71.1</v>
      </c>
      <c r="F28" s="69">
        <v>0.7406</v>
      </c>
      <c r="G28" s="96">
        <v>125</v>
      </c>
      <c r="H28" s="99">
        <v>137.5</v>
      </c>
      <c r="I28" s="96">
        <v>145</v>
      </c>
      <c r="J28" s="48">
        <v>145</v>
      </c>
      <c r="K28" s="93">
        <v>92.5</v>
      </c>
      <c r="L28" s="96">
        <v>100</v>
      </c>
      <c r="M28" s="100">
        <v>105</v>
      </c>
      <c r="N28" s="48">
        <v>100</v>
      </c>
      <c r="O28" s="96">
        <v>155</v>
      </c>
      <c r="P28" s="96">
        <v>170</v>
      </c>
      <c r="Q28" s="95">
        <v>177.5</v>
      </c>
      <c r="R28" s="48">
        <v>170</v>
      </c>
      <c r="S28" s="51">
        <f t="shared" si="2"/>
        <v>415</v>
      </c>
      <c r="T28" s="66"/>
      <c r="U28" s="53">
        <f t="shared" si="3"/>
        <v>307.349</v>
      </c>
    </row>
    <row r="29" spans="1:21" ht="12.75">
      <c r="A29" s="74">
        <v>5</v>
      </c>
      <c r="B29" s="67" t="s">
        <v>42</v>
      </c>
      <c r="C29" s="66"/>
      <c r="D29" s="68">
        <v>28143</v>
      </c>
      <c r="E29" s="70">
        <v>72.3</v>
      </c>
      <c r="F29" s="69">
        <v>0.7315</v>
      </c>
      <c r="G29" s="96">
        <v>140</v>
      </c>
      <c r="H29" s="96">
        <v>150</v>
      </c>
      <c r="I29" s="96">
        <v>160</v>
      </c>
      <c r="J29" s="48">
        <v>160</v>
      </c>
      <c r="K29" s="96">
        <v>120</v>
      </c>
      <c r="L29" s="96">
        <v>130</v>
      </c>
      <c r="M29" s="102">
        <v>140</v>
      </c>
      <c r="N29" s="48">
        <v>140</v>
      </c>
      <c r="O29" s="96">
        <v>180</v>
      </c>
      <c r="P29" s="93">
        <v>205</v>
      </c>
      <c r="Q29" s="99" t="s">
        <v>24</v>
      </c>
      <c r="R29" s="48">
        <v>180</v>
      </c>
      <c r="S29" s="51">
        <f t="shared" si="2"/>
        <v>480</v>
      </c>
      <c r="T29" s="66" t="s">
        <v>109</v>
      </c>
      <c r="U29" s="53">
        <f t="shared" si="3"/>
        <v>351.12</v>
      </c>
    </row>
    <row r="30" spans="1:21" ht="12.75">
      <c r="A30" s="74">
        <v>6</v>
      </c>
      <c r="B30" s="62" t="s">
        <v>43</v>
      </c>
      <c r="C30" s="66" t="s">
        <v>102</v>
      </c>
      <c r="D30" s="63">
        <v>34783</v>
      </c>
      <c r="E30" s="73">
        <v>68.8</v>
      </c>
      <c r="F30" s="65">
        <v>0.7595</v>
      </c>
      <c r="G30" s="96">
        <v>62.5</v>
      </c>
      <c r="H30" s="96">
        <v>67.5</v>
      </c>
      <c r="I30" s="96">
        <v>70</v>
      </c>
      <c r="J30" s="48">
        <v>70</v>
      </c>
      <c r="K30" s="96">
        <v>42.5</v>
      </c>
      <c r="L30" s="93">
        <v>47.5</v>
      </c>
      <c r="M30" s="93">
        <v>47.5</v>
      </c>
      <c r="N30" s="48">
        <v>42.5</v>
      </c>
      <c r="O30" s="96">
        <v>85</v>
      </c>
      <c r="P30" s="96">
        <v>95</v>
      </c>
      <c r="Q30" s="96">
        <v>100</v>
      </c>
      <c r="R30" s="48">
        <v>100</v>
      </c>
      <c r="S30" s="51">
        <f t="shared" si="2"/>
        <v>212.5</v>
      </c>
      <c r="T30" s="43"/>
      <c r="U30" s="53">
        <f t="shared" si="3"/>
        <v>161.39374999999998</v>
      </c>
    </row>
    <row r="31" spans="1:21" ht="12.75">
      <c r="A31" s="74">
        <v>7</v>
      </c>
      <c r="B31" s="71" t="s">
        <v>44</v>
      </c>
      <c r="C31" s="66" t="s">
        <v>101</v>
      </c>
      <c r="D31" s="68">
        <v>34262</v>
      </c>
      <c r="E31" s="70">
        <v>74.2</v>
      </c>
      <c r="F31" s="69">
        <v>0.7186</v>
      </c>
      <c r="G31" s="96">
        <v>115</v>
      </c>
      <c r="H31" s="99">
        <v>122.5</v>
      </c>
      <c r="I31" s="99">
        <v>127.5</v>
      </c>
      <c r="J31" s="48">
        <v>127.5</v>
      </c>
      <c r="K31" s="96">
        <v>85</v>
      </c>
      <c r="L31" s="93">
        <v>92.5</v>
      </c>
      <c r="M31" s="99">
        <v>92.5</v>
      </c>
      <c r="N31" s="48">
        <v>92.5</v>
      </c>
      <c r="O31" s="96">
        <v>130</v>
      </c>
      <c r="P31" s="93">
        <v>140</v>
      </c>
      <c r="Q31" s="93">
        <v>140</v>
      </c>
      <c r="R31" s="48">
        <v>130</v>
      </c>
      <c r="S31" s="51">
        <f t="shared" si="2"/>
        <v>350</v>
      </c>
      <c r="T31" s="66"/>
      <c r="U31" s="53">
        <f t="shared" si="3"/>
        <v>251.51000000000002</v>
      </c>
    </row>
    <row r="32" spans="1:21" ht="12.75">
      <c r="A32" s="74">
        <v>8</v>
      </c>
      <c r="B32" s="71" t="s">
        <v>45</v>
      </c>
      <c r="C32" s="66" t="s">
        <v>101</v>
      </c>
      <c r="D32" s="68">
        <v>33464</v>
      </c>
      <c r="E32" s="70">
        <v>73.7</v>
      </c>
      <c r="F32" s="69">
        <v>0.7214</v>
      </c>
      <c r="G32" s="96">
        <v>115</v>
      </c>
      <c r="H32" s="96">
        <v>125</v>
      </c>
      <c r="I32" s="96">
        <v>130</v>
      </c>
      <c r="J32" s="48">
        <v>130</v>
      </c>
      <c r="K32" s="96">
        <v>60</v>
      </c>
      <c r="L32" s="96">
        <v>70</v>
      </c>
      <c r="M32" s="102">
        <v>80</v>
      </c>
      <c r="N32" s="48">
        <v>80</v>
      </c>
      <c r="O32" s="93">
        <v>140</v>
      </c>
      <c r="P32" s="96">
        <v>150</v>
      </c>
      <c r="Q32" s="93">
        <v>160</v>
      </c>
      <c r="R32" s="48">
        <v>150</v>
      </c>
      <c r="S32" s="51">
        <f t="shared" si="2"/>
        <v>360</v>
      </c>
      <c r="T32" s="66" t="s">
        <v>112</v>
      </c>
      <c r="U32" s="53">
        <f t="shared" si="3"/>
        <v>259.704</v>
      </c>
    </row>
    <row r="33" spans="1:21" ht="12.75">
      <c r="A33" s="74">
        <v>9</v>
      </c>
      <c r="B33" s="67" t="s">
        <v>46</v>
      </c>
      <c r="C33" s="66" t="s">
        <v>101</v>
      </c>
      <c r="D33" s="68">
        <v>33823</v>
      </c>
      <c r="E33" s="81">
        <v>73</v>
      </c>
      <c r="F33" s="69">
        <v>0.7264</v>
      </c>
      <c r="G33" s="96">
        <v>160</v>
      </c>
      <c r="H33" s="96">
        <v>170</v>
      </c>
      <c r="I33" s="99">
        <v>177.5</v>
      </c>
      <c r="J33" s="48">
        <v>177.5</v>
      </c>
      <c r="K33" s="99">
        <v>102.5</v>
      </c>
      <c r="L33" s="99">
        <v>107.5</v>
      </c>
      <c r="M33" s="99">
        <v>112.5</v>
      </c>
      <c r="N33" s="48">
        <v>112.5</v>
      </c>
      <c r="O33" s="96">
        <v>140</v>
      </c>
      <c r="P33" s="96">
        <v>160</v>
      </c>
      <c r="Q33" s="99">
        <v>172.5</v>
      </c>
      <c r="R33" s="48">
        <v>172.5</v>
      </c>
      <c r="S33" s="51">
        <f t="shared" si="2"/>
        <v>462.5</v>
      </c>
      <c r="T33" s="66" t="s">
        <v>111</v>
      </c>
      <c r="U33" s="53">
        <f t="shared" si="3"/>
        <v>335.96000000000004</v>
      </c>
    </row>
    <row r="34" spans="1:21" ht="12.75">
      <c r="A34" s="74">
        <v>10</v>
      </c>
      <c r="B34" s="61" t="s">
        <v>47</v>
      </c>
      <c r="C34" s="66" t="s">
        <v>101</v>
      </c>
      <c r="D34" s="68">
        <v>33309</v>
      </c>
      <c r="E34" s="70">
        <v>73.5</v>
      </c>
      <c r="F34" s="66">
        <v>0.7228</v>
      </c>
      <c r="G34" s="94">
        <v>160</v>
      </c>
      <c r="H34" s="94">
        <v>170</v>
      </c>
      <c r="I34" s="94">
        <v>180</v>
      </c>
      <c r="J34" s="48">
        <v>180</v>
      </c>
      <c r="K34" s="103">
        <v>115</v>
      </c>
      <c r="L34" s="103">
        <v>115</v>
      </c>
      <c r="M34" s="94">
        <v>115</v>
      </c>
      <c r="N34" s="48">
        <v>115</v>
      </c>
      <c r="O34" s="94">
        <v>185</v>
      </c>
      <c r="P34" s="94">
        <v>200</v>
      </c>
      <c r="Q34" s="95">
        <v>207.5</v>
      </c>
      <c r="R34" s="48">
        <v>200</v>
      </c>
      <c r="S34" s="51">
        <f t="shared" si="2"/>
        <v>495</v>
      </c>
      <c r="T34" s="66" t="s">
        <v>110</v>
      </c>
      <c r="U34" s="53">
        <f t="shared" si="3"/>
        <v>357.786</v>
      </c>
    </row>
    <row r="35" spans="1:21" ht="12.75">
      <c r="A35" s="35"/>
      <c r="B35" s="36" t="s">
        <v>48</v>
      </c>
      <c r="C35" s="37"/>
      <c r="D35" s="37"/>
      <c r="E35" s="37"/>
      <c r="F35" s="39"/>
      <c r="G35" s="39"/>
      <c r="H35" s="40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7"/>
      <c r="U35" s="37"/>
    </row>
    <row r="36" spans="1:21" ht="12.75">
      <c r="A36" s="61">
        <v>1</v>
      </c>
      <c r="B36" s="67" t="s">
        <v>49</v>
      </c>
      <c r="C36" s="66" t="s">
        <v>102</v>
      </c>
      <c r="D36" s="68">
        <v>33440</v>
      </c>
      <c r="E36" s="66">
        <v>81.7</v>
      </c>
      <c r="F36" s="69">
        <v>0.6739</v>
      </c>
      <c r="G36" s="93">
        <v>110</v>
      </c>
      <c r="H36" s="102">
        <v>120</v>
      </c>
      <c r="I36" s="93">
        <v>130</v>
      </c>
      <c r="J36" s="48">
        <v>120</v>
      </c>
      <c r="K36" s="93">
        <v>75</v>
      </c>
      <c r="L36" s="93">
        <v>77.5</v>
      </c>
      <c r="M36" s="95">
        <v>77.5</v>
      </c>
      <c r="N36" s="48" t="s">
        <v>24</v>
      </c>
      <c r="O36" s="96"/>
      <c r="P36" s="96"/>
      <c r="Q36" s="96"/>
      <c r="R36" s="48"/>
      <c r="S36" s="51"/>
      <c r="T36" s="66"/>
      <c r="U36" s="53"/>
    </row>
    <row r="37" spans="1:21" ht="12.75">
      <c r="A37" s="61">
        <v>2</v>
      </c>
      <c r="B37" s="67" t="s">
        <v>50</v>
      </c>
      <c r="C37" s="66" t="s">
        <v>101</v>
      </c>
      <c r="D37" s="68">
        <v>33423</v>
      </c>
      <c r="E37" s="66">
        <v>75.9</v>
      </c>
      <c r="F37" s="69">
        <v>0.7067</v>
      </c>
      <c r="G37" s="96">
        <v>110</v>
      </c>
      <c r="H37" s="96">
        <v>120</v>
      </c>
      <c r="I37" s="99">
        <v>127.5</v>
      </c>
      <c r="J37" s="48">
        <v>127.5</v>
      </c>
      <c r="K37" s="96">
        <v>72.5</v>
      </c>
      <c r="L37" s="102">
        <v>80</v>
      </c>
      <c r="M37" s="96">
        <v>85</v>
      </c>
      <c r="N37" s="48">
        <v>85</v>
      </c>
      <c r="O37" s="96">
        <v>135</v>
      </c>
      <c r="P37" s="96">
        <v>150</v>
      </c>
      <c r="Q37" s="96">
        <v>165</v>
      </c>
      <c r="R37" s="48">
        <v>165</v>
      </c>
      <c r="S37" s="51">
        <f>J37+N37+R37</f>
        <v>377.5</v>
      </c>
      <c r="T37" s="66" t="s">
        <v>114</v>
      </c>
      <c r="U37" s="53">
        <f t="shared" si="3"/>
        <v>266.77925</v>
      </c>
    </row>
    <row r="38" spans="1:21" ht="12.75">
      <c r="A38" s="61">
        <v>3</v>
      </c>
      <c r="B38" s="67" t="s">
        <v>51</v>
      </c>
      <c r="C38" s="66" t="s">
        <v>101</v>
      </c>
      <c r="D38" s="68">
        <v>33639</v>
      </c>
      <c r="E38" s="66">
        <v>75.8</v>
      </c>
      <c r="F38" s="69">
        <v>0.7074</v>
      </c>
      <c r="G38" s="96">
        <v>95</v>
      </c>
      <c r="H38" s="96">
        <v>105</v>
      </c>
      <c r="I38" s="93">
        <v>110</v>
      </c>
      <c r="J38" s="48">
        <v>105</v>
      </c>
      <c r="K38" s="96">
        <v>72.5</v>
      </c>
      <c r="L38" s="102">
        <v>80</v>
      </c>
      <c r="M38" s="93">
        <v>85</v>
      </c>
      <c r="N38" s="48">
        <v>80</v>
      </c>
      <c r="O38" s="96">
        <v>105</v>
      </c>
      <c r="P38" s="99">
        <v>122.5</v>
      </c>
      <c r="Q38" s="95">
        <v>127.5</v>
      </c>
      <c r="R38" s="48">
        <v>122.5</v>
      </c>
      <c r="S38" s="51">
        <f>J38+N38+R38</f>
        <v>307.5</v>
      </c>
      <c r="T38" s="66" t="s">
        <v>112</v>
      </c>
      <c r="U38" s="53">
        <f t="shared" si="3"/>
        <v>217.52550000000002</v>
      </c>
    </row>
    <row r="39" spans="1:21" ht="12.75">
      <c r="A39" s="61">
        <v>4</v>
      </c>
      <c r="B39" s="67" t="s">
        <v>52</v>
      </c>
      <c r="C39" s="66" t="s">
        <v>101</v>
      </c>
      <c r="D39" s="68">
        <v>33420</v>
      </c>
      <c r="E39" s="66">
        <v>77.3</v>
      </c>
      <c r="F39" s="69">
        <v>0.6981</v>
      </c>
      <c r="G39" s="96">
        <v>120</v>
      </c>
      <c r="H39" s="96">
        <v>130</v>
      </c>
      <c r="I39" s="93">
        <v>135</v>
      </c>
      <c r="J39" s="48">
        <v>130</v>
      </c>
      <c r="K39" s="96">
        <v>90</v>
      </c>
      <c r="L39" s="102">
        <v>100</v>
      </c>
      <c r="M39" s="93">
        <v>105</v>
      </c>
      <c r="N39" s="48">
        <v>100</v>
      </c>
      <c r="O39" s="96">
        <v>160</v>
      </c>
      <c r="P39" s="96">
        <v>170</v>
      </c>
      <c r="Q39" s="93">
        <v>175</v>
      </c>
      <c r="R39" s="48">
        <v>170</v>
      </c>
      <c r="S39" s="51">
        <f>J39+N39+R39</f>
        <v>400</v>
      </c>
      <c r="T39" s="66" t="s">
        <v>113</v>
      </c>
      <c r="U39" s="53">
        <f t="shared" si="3"/>
        <v>279.24</v>
      </c>
    </row>
    <row r="40" spans="1:21" ht="12.75">
      <c r="A40" s="61">
        <v>5</v>
      </c>
      <c r="B40" s="67" t="s">
        <v>53</v>
      </c>
      <c r="C40" s="66"/>
      <c r="D40" s="68">
        <v>31950</v>
      </c>
      <c r="E40" s="66">
        <v>75.3</v>
      </c>
      <c r="F40" s="69">
        <v>0.7106</v>
      </c>
      <c r="G40" s="96">
        <v>170</v>
      </c>
      <c r="H40" s="96">
        <v>185</v>
      </c>
      <c r="I40" s="99">
        <v>192.5</v>
      </c>
      <c r="J40" s="48">
        <v>192.5</v>
      </c>
      <c r="K40" s="96">
        <v>125</v>
      </c>
      <c r="L40" s="100">
        <v>135</v>
      </c>
      <c r="M40" s="96">
        <v>135</v>
      </c>
      <c r="N40" s="48">
        <v>135</v>
      </c>
      <c r="O40" s="96">
        <v>190</v>
      </c>
      <c r="P40" s="96">
        <v>200</v>
      </c>
      <c r="Q40" s="96">
        <v>210</v>
      </c>
      <c r="R40" s="48">
        <v>210</v>
      </c>
      <c r="S40" s="51">
        <f>J40+N40+R40</f>
        <v>537.5</v>
      </c>
      <c r="T40" s="66" t="s">
        <v>107</v>
      </c>
      <c r="U40" s="53">
        <f t="shared" si="3"/>
        <v>381.9475</v>
      </c>
    </row>
    <row r="41" spans="1:21" ht="12.75">
      <c r="A41" s="61">
        <v>6</v>
      </c>
      <c r="B41" s="67" t="s">
        <v>54</v>
      </c>
      <c r="C41" s="66"/>
      <c r="D41" s="68">
        <v>30684</v>
      </c>
      <c r="E41" s="66">
        <v>79.2</v>
      </c>
      <c r="F41" s="69">
        <v>0.6876</v>
      </c>
      <c r="G41" s="96">
        <v>125</v>
      </c>
      <c r="H41" s="95">
        <v>132.5</v>
      </c>
      <c r="I41" s="95">
        <v>132.5</v>
      </c>
      <c r="J41" s="48">
        <v>125</v>
      </c>
      <c r="K41" s="93">
        <v>85</v>
      </c>
      <c r="L41" s="102">
        <v>90</v>
      </c>
      <c r="M41" s="93">
        <v>95</v>
      </c>
      <c r="N41" s="48">
        <v>90</v>
      </c>
      <c r="O41" s="96">
        <v>145</v>
      </c>
      <c r="P41" s="96">
        <v>150</v>
      </c>
      <c r="Q41" s="96">
        <v>160</v>
      </c>
      <c r="R41" s="48">
        <v>160</v>
      </c>
      <c r="S41" s="51">
        <f>J41+N41+R41</f>
        <v>375</v>
      </c>
      <c r="T41" s="66"/>
      <c r="U41" s="53">
        <f t="shared" si="3"/>
        <v>257.85</v>
      </c>
    </row>
    <row r="42" spans="1:21" ht="12.75">
      <c r="A42" s="35"/>
      <c r="B42" s="36">
        <v>90</v>
      </c>
      <c r="C42" s="37"/>
      <c r="D42" s="37"/>
      <c r="E42" s="37"/>
      <c r="F42" s="39"/>
      <c r="G42" s="39"/>
      <c r="H42" s="40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7"/>
      <c r="U42" s="37"/>
    </row>
    <row r="43" spans="1:21" ht="12.75">
      <c r="A43" s="61">
        <v>1</v>
      </c>
      <c r="B43" s="67" t="s">
        <v>70</v>
      </c>
      <c r="C43" s="66"/>
      <c r="D43" s="68">
        <v>32333</v>
      </c>
      <c r="E43" s="66">
        <v>84.6</v>
      </c>
      <c r="F43" s="69">
        <v>0.6601</v>
      </c>
      <c r="G43" s="96">
        <v>170</v>
      </c>
      <c r="H43" s="96">
        <v>180</v>
      </c>
      <c r="I43" s="96">
        <v>190</v>
      </c>
      <c r="J43" s="48">
        <v>190</v>
      </c>
      <c r="K43" s="96">
        <v>110</v>
      </c>
      <c r="L43" s="96">
        <v>120</v>
      </c>
      <c r="M43" s="93">
        <v>125</v>
      </c>
      <c r="N43" s="48">
        <v>120</v>
      </c>
      <c r="O43" s="96">
        <v>180</v>
      </c>
      <c r="P43" s="96">
        <v>190</v>
      </c>
      <c r="Q43" s="96">
        <v>200</v>
      </c>
      <c r="R43" s="48">
        <v>200</v>
      </c>
      <c r="S43" s="51">
        <f>J43+N43+R43</f>
        <v>510</v>
      </c>
      <c r="T43" s="66" t="s">
        <v>109</v>
      </c>
      <c r="U43" s="53">
        <f t="shared" si="3"/>
        <v>336.651</v>
      </c>
    </row>
    <row r="44" spans="1:21" ht="12.75">
      <c r="A44" s="61">
        <v>2</v>
      </c>
      <c r="B44" s="67" t="s">
        <v>55</v>
      </c>
      <c r="C44" s="66"/>
      <c r="D44" s="68">
        <v>30223</v>
      </c>
      <c r="E44" s="66">
        <v>87.9</v>
      </c>
      <c r="F44" s="65">
        <v>0.6463</v>
      </c>
      <c r="G44" s="96">
        <v>180</v>
      </c>
      <c r="H44" s="96">
        <v>190</v>
      </c>
      <c r="I44" s="96">
        <v>200</v>
      </c>
      <c r="J44" s="48">
        <v>200</v>
      </c>
      <c r="K44" s="96">
        <v>125</v>
      </c>
      <c r="L44" s="96">
        <v>130</v>
      </c>
      <c r="M44" s="96">
        <v>135</v>
      </c>
      <c r="N44" s="48">
        <v>135</v>
      </c>
      <c r="O44" s="96">
        <v>180</v>
      </c>
      <c r="P44" s="96">
        <v>190</v>
      </c>
      <c r="Q44" s="96">
        <v>200</v>
      </c>
      <c r="R44" s="48">
        <v>200</v>
      </c>
      <c r="S44" s="51">
        <f>J44+N44+R44</f>
        <v>535</v>
      </c>
      <c r="T44" s="66" t="s">
        <v>107</v>
      </c>
      <c r="U44" s="53">
        <f t="shared" si="3"/>
        <v>345.77049999999997</v>
      </c>
    </row>
    <row r="45" spans="1:21" ht="12.75">
      <c r="A45" s="61">
        <v>3</v>
      </c>
      <c r="B45" s="67" t="s">
        <v>56</v>
      </c>
      <c r="C45" s="66" t="s">
        <v>101</v>
      </c>
      <c r="D45" s="68">
        <v>34691</v>
      </c>
      <c r="E45" s="66">
        <v>86.2</v>
      </c>
      <c r="F45" s="65">
        <v>0.6536</v>
      </c>
      <c r="G45" s="96">
        <v>105</v>
      </c>
      <c r="H45" s="96">
        <v>115</v>
      </c>
      <c r="I45" s="99">
        <v>122.5</v>
      </c>
      <c r="J45" s="48">
        <v>122.5</v>
      </c>
      <c r="K45" s="96">
        <v>60</v>
      </c>
      <c r="L45" s="93">
        <v>67.5</v>
      </c>
      <c r="M45" s="96" t="s">
        <v>24</v>
      </c>
      <c r="N45" s="48">
        <v>60</v>
      </c>
      <c r="O45" s="96">
        <v>115</v>
      </c>
      <c r="P45" s="96" t="s">
        <v>24</v>
      </c>
      <c r="Q45" s="95">
        <v>122.5</v>
      </c>
      <c r="R45" s="48">
        <v>115</v>
      </c>
      <c r="S45" s="51">
        <f>J45+N45+R45</f>
        <v>297.5</v>
      </c>
      <c r="T45" s="66" t="s">
        <v>108</v>
      </c>
      <c r="U45" s="53">
        <f t="shared" si="3"/>
        <v>194.446</v>
      </c>
    </row>
    <row r="46" spans="1:21" ht="12.75">
      <c r="A46" s="61">
        <v>4</v>
      </c>
      <c r="B46" s="71" t="s">
        <v>57</v>
      </c>
      <c r="C46" s="66" t="s">
        <v>102</v>
      </c>
      <c r="D46" s="68">
        <v>34175</v>
      </c>
      <c r="E46" s="66">
        <v>83.5</v>
      </c>
      <c r="F46" s="69">
        <v>0.6651</v>
      </c>
      <c r="G46" s="96">
        <v>110</v>
      </c>
      <c r="H46" s="96">
        <v>120</v>
      </c>
      <c r="I46" s="96">
        <v>125</v>
      </c>
      <c r="J46" s="48">
        <v>125</v>
      </c>
      <c r="K46" s="96">
        <v>90</v>
      </c>
      <c r="L46" s="96">
        <v>95</v>
      </c>
      <c r="M46" s="96">
        <v>97.5</v>
      </c>
      <c r="N46" s="48">
        <v>97.5</v>
      </c>
      <c r="O46" s="96">
        <v>140</v>
      </c>
      <c r="P46" s="96">
        <v>155</v>
      </c>
      <c r="Q46" s="93">
        <v>165</v>
      </c>
      <c r="R46" s="48">
        <v>155</v>
      </c>
      <c r="S46" s="51">
        <f>J46+N46+R46</f>
        <v>377.5</v>
      </c>
      <c r="T46" s="66" t="s">
        <v>106</v>
      </c>
      <c r="U46" s="53">
        <f t="shared" si="3"/>
        <v>251.07525</v>
      </c>
    </row>
    <row r="47" spans="1:21" ht="12.75">
      <c r="A47" s="35"/>
      <c r="B47" s="36">
        <v>100</v>
      </c>
      <c r="C47" s="37"/>
      <c r="D47" s="37"/>
      <c r="E47" s="37"/>
      <c r="F47" s="39"/>
      <c r="G47" s="39"/>
      <c r="H47" s="40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7"/>
      <c r="U47" s="37"/>
    </row>
    <row r="48" spans="1:21" ht="12.75">
      <c r="A48" s="61">
        <v>1</v>
      </c>
      <c r="B48" s="67" t="s">
        <v>58</v>
      </c>
      <c r="C48" s="66"/>
      <c r="D48" s="68">
        <v>31209</v>
      </c>
      <c r="E48" s="66">
        <v>90.6</v>
      </c>
      <c r="F48" s="69">
        <v>0.6359</v>
      </c>
      <c r="G48" s="96">
        <v>175</v>
      </c>
      <c r="H48" s="96">
        <v>185</v>
      </c>
      <c r="I48" s="96">
        <v>195</v>
      </c>
      <c r="J48" s="48">
        <v>195</v>
      </c>
      <c r="K48" s="96">
        <v>115</v>
      </c>
      <c r="L48" s="96">
        <v>125</v>
      </c>
      <c r="M48" s="93">
        <v>130</v>
      </c>
      <c r="N48" s="48">
        <v>125</v>
      </c>
      <c r="O48" s="102">
        <v>190</v>
      </c>
      <c r="P48" s="102">
        <v>205</v>
      </c>
      <c r="Q48" s="102">
        <v>215</v>
      </c>
      <c r="R48" s="48">
        <v>215</v>
      </c>
      <c r="S48" s="51">
        <f>J48+N48+R48</f>
        <v>535</v>
      </c>
      <c r="T48" s="66" t="s">
        <v>109</v>
      </c>
      <c r="U48" s="53">
        <f t="shared" si="3"/>
        <v>340.2065</v>
      </c>
    </row>
    <row r="49" spans="1:21" ht="12.75">
      <c r="A49" s="61">
        <v>2</v>
      </c>
      <c r="B49" s="67" t="s">
        <v>59</v>
      </c>
      <c r="C49" s="66"/>
      <c r="D49" s="68">
        <v>31043</v>
      </c>
      <c r="E49" s="66">
        <v>98.9</v>
      </c>
      <c r="F49" s="65">
        <v>0.6113</v>
      </c>
      <c r="G49" s="96">
        <v>190</v>
      </c>
      <c r="H49" s="96">
        <v>200</v>
      </c>
      <c r="I49" s="96">
        <v>205</v>
      </c>
      <c r="J49" s="48">
        <v>205</v>
      </c>
      <c r="K49" s="96">
        <v>140</v>
      </c>
      <c r="L49" s="96">
        <v>150</v>
      </c>
      <c r="M49" s="96">
        <v>155</v>
      </c>
      <c r="N49" s="48">
        <v>155</v>
      </c>
      <c r="O49" s="102">
        <v>210</v>
      </c>
      <c r="P49" s="102">
        <v>230</v>
      </c>
      <c r="Q49" s="102">
        <v>245</v>
      </c>
      <c r="R49" s="48">
        <v>245</v>
      </c>
      <c r="S49" s="51">
        <f>J49+N49+R49</f>
        <v>605</v>
      </c>
      <c r="T49" s="66" t="s">
        <v>107</v>
      </c>
      <c r="U49" s="53">
        <f t="shared" si="3"/>
        <v>369.8365</v>
      </c>
    </row>
    <row r="50" spans="1:21" ht="12.75">
      <c r="A50" s="61">
        <v>3</v>
      </c>
      <c r="B50" s="67" t="s">
        <v>60</v>
      </c>
      <c r="C50" s="66"/>
      <c r="D50" s="68">
        <v>30796</v>
      </c>
      <c r="E50" s="66">
        <v>95.6</v>
      </c>
      <c r="F50" s="65">
        <v>0.6203</v>
      </c>
      <c r="G50" s="96">
        <v>180</v>
      </c>
      <c r="H50" s="95">
        <v>192.5</v>
      </c>
      <c r="I50" s="95">
        <v>192.5</v>
      </c>
      <c r="J50" s="48">
        <v>180</v>
      </c>
      <c r="K50" s="93">
        <v>115</v>
      </c>
      <c r="L50" s="96">
        <v>115</v>
      </c>
      <c r="M50" s="96">
        <v>120</v>
      </c>
      <c r="N50" s="48">
        <v>120</v>
      </c>
      <c r="O50" s="102">
        <v>215</v>
      </c>
      <c r="P50" s="100">
        <v>225</v>
      </c>
      <c r="Q50" s="100">
        <v>225</v>
      </c>
      <c r="R50" s="48">
        <v>215</v>
      </c>
      <c r="S50" s="51">
        <f>J50+N50+R50</f>
        <v>515</v>
      </c>
      <c r="T50" s="66">
        <v>30</v>
      </c>
      <c r="U50" s="53">
        <f t="shared" si="3"/>
        <v>319.4545</v>
      </c>
    </row>
    <row r="51" spans="1:21" ht="12.75">
      <c r="A51" s="61">
        <v>4</v>
      </c>
      <c r="B51" s="67" t="s">
        <v>74</v>
      </c>
      <c r="C51" s="66" t="s">
        <v>101</v>
      </c>
      <c r="D51" s="68">
        <v>33713</v>
      </c>
      <c r="E51" s="66">
        <v>100</v>
      </c>
      <c r="F51" s="65">
        <v>0.6086</v>
      </c>
      <c r="G51" s="96">
        <v>165</v>
      </c>
      <c r="H51" s="96">
        <v>175</v>
      </c>
      <c r="I51" s="99">
        <v>182.5</v>
      </c>
      <c r="J51" s="48">
        <v>182.5</v>
      </c>
      <c r="K51" s="99">
        <v>122.5</v>
      </c>
      <c r="L51" s="96">
        <v>130</v>
      </c>
      <c r="M51" s="95">
        <v>132.5</v>
      </c>
      <c r="N51" s="48">
        <v>130</v>
      </c>
      <c r="O51" s="102">
        <v>165</v>
      </c>
      <c r="P51" s="102">
        <v>180</v>
      </c>
      <c r="Q51" s="102">
        <v>190</v>
      </c>
      <c r="R51" s="48">
        <v>190</v>
      </c>
      <c r="S51" s="51">
        <f>J51+N51+R51</f>
        <v>502.5</v>
      </c>
      <c r="T51" s="66" t="s">
        <v>106</v>
      </c>
      <c r="U51" s="53">
        <f t="shared" si="3"/>
        <v>305.8215</v>
      </c>
    </row>
    <row r="52" spans="1:21" ht="12.75">
      <c r="A52" s="61">
        <v>5</v>
      </c>
      <c r="B52" s="71" t="s">
        <v>61</v>
      </c>
      <c r="C52" s="66" t="s">
        <v>101</v>
      </c>
      <c r="D52" s="68">
        <v>34403</v>
      </c>
      <c r="E52" s="66">
        <v>91.9</v>
      </c>
      <c r="F52" s="69">
        <v>0.6318</v>
      </c>
      <c r="G52" s="96">
        <v>125</v>
      </c>
      <c r="H52" s="96">
        <v>140</v>
      </c>
      <c r="I52" s="99">
        <v>147.5</v>
      </c>
      <c r="J52" s="48">
        <v>147.5</v>
      </c>
      <c r="K52" s="96">
        <v>75</v>
      </c>
      <c r="L52" s="96">
        <v>82.5</v>
      </c>
      <c r="M52" s="96" t="s">
        <v>24</v>
      </c>
      <c r="N52" s="48">
        <v>82.5</v>
      </c>
      <c r="O52" s="99">
        <v>127.5</v>
      </c>
      <c r="P52" s="102">
        <v>140</v>
      </c>
      <c r="Q52" s="102">
        <v>150</v>
      </c>
      <c r="R52" s="48">
        <v>150</v>
      </c>
      <c r="S52" s="51">
        <f>J52+N52+R52</f>
        <v>380</v>
      </c>
      <c r="T52" s="66" t="s">
        <v>115</v>
      </c>
      <c r="U52" s="53">
        <f t="shared" si="3"/>
        <v>240.084</v>
      </c>
    </row>
    <row r="53" spans="1:21" ht="12.75">
      <c r="A53" s="35"/>
      <c r="B53" s="36">
        <v>110</v>
      </c>
      <c r="C53" s="37"/>
      <c r="D53" s="37"/>
      <c r="E53" s="37"/>
      <c r="F53" s="37"/>
      <c r="G53" s="37"/>
      <c r="H53" s="82"/>
      <c r="I53" s="37"/>
      <c r="J53" s="39"/>
      <c r="K53" s="37"/>
      <c r="L53" s="37"/>
      <c r="M53" s="37"/>
      <c r="N53" s="39"/>
      <c r="O53" s="37"/>
      <c r="P53" s="37"/>
      <c r="Q53" s="37"/>
      <c r="R53" s="39"/>
      <c r="S53" s="39"/>
      <c r="T53" s="37"/>
      <c r="U53" s="37"/>
    </row>
    <row r="54" spans="1:21" ht="12.75">
      <c r="A54" s="61">
        <v>1</v>
      </c>
      <c r="B54" s="67" t="s">
        <v>62</v>
      </c>
      <c r="C54" s="66"/>
      <c r="D54" s="68">
        <v>22310</v>
      </c>
      <c r="E54" s="66">
        <v>105</v>
      </c>
      <c r="F54" s="66">
        <v>0.5976</v>
      </c>
      <c r="G54" s="94">
        <v>120</v>
      </c>
      <c r="H54" s="94">
        <v>140</v>
      </c>
      <c r="I54" s="94" t="s">
        <v>24</v>
      </c>
      <c r="J54" s="83">
        <v>140</v>
      </c>
      <c r="K54" s="94">
        <v>100</v>
      </c>
      <c r="L54" s="94" t="s">
        <v>24</v>
      </c>
      <c r="M54" s="94" t="s">
        <v>24</v>
      </c>
      <c r="N54" s="83">
        <v>100</v>
      </c>
      <c r="O54" s="94">
        <v>170</v>
      </c>
      <c r="P54" s="94" t="s">
        <v>24</v>
      </c>
      <c r="Q54" s="94" t="s">
        <v>24</v>
      </c>
      <c r="R54" s="83">
        <v>170</v>
      </c>
      <c r="S54" s="51">
        <f>J54+N54+R54</f>
        <v>410</v>
      </c>
      <c r="T54" s="66" t="s">
        <v>109</v>
      </c>
      <c r="U54" s="53">
        <f t="shared" si="3"/>
        <v>245.01600000000002</v>
      </c>
    </row>
    <row r="55" spans="1:21" ht="12.75">
      <c r="A55" s="61">
        <v>2</v>
      </c>
      <c r="B55" s="67" t="s">
        <v>63</v>
      </c>
      <c r="C55" s="66" t="s">
        <v>101</v>
      </c>
      <c r="D55" s="68">
        <v>33273</v>
      </c>
      <c r="E55" s="66">
        <v>103.5</v>
      </c>
      <c r="F55" s="66">
        <v>0.6006</v>
      </c>
      <c r="G55" s="94">
        <v>82.5</v>
      </c>
      <c r="H55" s="103">
        <v>95</v>
      </c>
      <c r="I55" s="94">
        <v>95</v>
      </c>
      <c r="J55" s="83">
        <v>95</v>
      </c>
      <c r="K55" s="94">
        <v>65</v>
      </c>
      <c r="L55" s="94">
        <v>72.5</v>
      </c>
      <c r="M55" s="103">
        <v>75</v>
      </c>
      <c r="N55" s="83">
        <v>72.5</v>
      </c>
      <c r="O55" s="94">
        <v>95</v>
      </c>
      <c r="P55" s="94">
        <v>110</v>
      </c>
      <c r="Q55" s="99">
        <v>127.5</v>
      </c>
      <c r="R55" s="83">
        <v>127.5</v>
      </c>
      <c r="S55" s="51">
        <f>J55+N55+R55</f>
        <v>295</v>
      </c>
      <c r="T55" s="66" t="s">
        <v>111</v>
      </c>
      <c r="U55" s="53">
        <f t="shared" si="3"/>
        <v>177.17700000000002</v>
      </c>
    </row>
    <row r="56" spans="1:21" ht="12.75">
      <c r="A56" s="61">
        <v>3</v>
      </c>
      <c r="B56" s="67" t="s">
        <v>64</v>
      </c>
      <c r="C56" s="66"/>
      <c r="D56" s="68">
        <v>27660</v>
      </c>
      <c r="E56" s="66">
        <v>109</v>
      </c>
      <c r="F56" s="66">
        <v>0.5902</v>
      </c>
      <c r="G56" s="94">
        <v>150</v>
      </c>
      <c r="H56" s="94">
        <v>165</v>
      </c>
      <c r="I56" s="94">
        <v>175</v>
      </c>
      <c r="J56" s="83">
        <v>175</v>
      </c>
      <c r="K56" s="94">
        <v>140</v>
      </c>
      <c r="L56" s="94">
        <v>150</v>
      </c>
      <c r="M56" s="99">
        <v>157.5</v>
      </c>
      <c r="N56" s="83">
        <v>157.5</v>
      </c>
      <c r="O56" s="94">
        <v>160</v>
      </c>
      <c r="P56" s="94">
        <v>180</v>
      </c>
      <c r="Q56" s="94">
        <v>200</v>
      </c>
      <c r="R56" s="83">
        <v>200</v>
      </c>
      <c r="S56" s="51">
        <f>J56+N56+R56</f>
        <v>532.5</v>
      </c>
      <c r="T56" s="66" t="s">
        <v>107</v>
      </c>
      <c r="U56" s="53">
        <f t="shared" si="3"/>
        <v>314.2815</v>
      </c>
    </row>
    <row r="57" spans="1:21" ht="12.75">
      <c r="A57" s="61">
        <v>4</v>
      </c>
      <c r="B57" s="67" t="s">
        <v>65</v>
      </c>
      <c r="C57" s="66" t="s">
        <v>102</v>
      </c>
      <c r="D57" s="68">
        <v>35036</v>
      </c>
      <c r="E57" s="66">
        <v>109.5</v>
      </c>
      <c r="F57" s="66">
        <v>0.5893</v>
      </c>
      <c r="G57" s="94">
        <v>60</v>
      </c>
      <c r="H57" s="103">
        <v>70</v>
      </c>
      <c r="I57" s="94">
        <v>80</v>
      </c>
      <c r="J57" s="83">
        <v>80</v>
      </c>
      <c r="K57" s="94">
        <v>35</v>
      </c>
      <c r="L57" s="94">
        <v>40</v>
      </c>
      <c r="M57" s="103">
        <v>45</v>
      </c>
      <c r="N57" s="83">
        <v>40</v>
      </c>
      <c r="O57" s="94">
        <v>80</v>
      </c>
      <c r="P57" s="94">
        <v>100</v>
      </c>
      <c r="Q57" s="94">
        <v>110</v>
      </c>
      <c r="R57" s="83">
        <v>110</v>
      </c>
      <c r="S57" s="51">
        <f>J57+N57+R57</f>
        <v>230</v>
      </c>
      <c r="T57" s="66" t="s">
        <v>112</v>
      </c>
      <c r="U57" s="53">
        <f t="shared" si="3"/>
        <v>135.53900000000002</v>
      </c>
    </row>
    <row r="58" spans="1:21" ht="12.75">
      <c r="A58" s="61">
        <v>5</v>
      </c>
      <c r="B58" s="67" t="s">
        <v>66</v>
      </c>
      <c r="C58" s="66" t="s">
        <v>102</v>
      </c>
      <c r="D58" s="68">
        <v>34573</v>
      </c>
      <c r="E58" s="66">
        <v>102</v>
      </c>
      <c r="F58" s="66">
        <v>0.6039</v>
      </c>
      <c r="G58" s="94">
        <v>60</v>
      </c>
      <c r="H58" s="94">
        <v>70</v>
      </c>
      <c r="I58" s="94">
        <v>85</v>
      </c>
      <c r="J58" s="83">
        <v>85</v>
      </c>
      <c r="K58" s="94">
        <v>55</v>
      </c>
      <c r="L58" s="94">
        <v>70</v>
      </c>
      <c r="M58" s="95">
        <v>77.5</v>
      </c>
      <c r="N58" s="83">
        <v>70</v>
      </c>
      <c r="O58" s="94">
        <v>110</v>
      </c>
      <c r="P58" s="94">
        <v>135</v>
      </c>
      <c r="Q58" s="94">
        <v>140</v>
      </c>
      <c r="R58" s="83">
        <v>140</v>
      </c>
      <c r="S58" s="51">
        <f>J58+N58+R58</f>
        <v>295</v>
      </c>
      <c r="T58" s="66" t="s">
        <v>106</v>
      </c>
      <c r="U58" s="53">
        <f t="shared" si="3"/>
        <v>178.1505</v>
      </c>
    </row>
    <row r="59" spans="1:21" ht="12.75">
      <c r="A59" s="35"/>
      <c r="B59" s="36">
        <v>125</v>
      </c>
      <c r="C59" s="37"/>
      <c r="D59" s="37"/>
      <c r="E59" s="37"/>
      <c r="F59" s="37"/>
      <c r="G59" s="37"/>
      <c r="H59" s="82"/>
      <c r="I59" s="37"/>
      <c r="J59" s="39"/>
      <c r="K59" s="37"/>
      <c r="L59" s="37"/>
      <c r="M59" s="37"/>
      <c r="N59" s="39"/>
      <c r="O59" s="37"/>
      <c r="P59" s="37"/>
      <c r="Q59" s="37"/>
      <c r="R59" s="39"/>
      <c r="S59" s="39"/>
      <c r="T59" s="37"/>
      <c r="U59" s="37"/>
    </row>
    <row r="60" spans="1:21" ht="12.75">
      <c r="A60" s="61">
        <v>1</v>
      </c>
      <c r="B60" s="67" t="s">
        <v>71</v>
      </c>
      <c r="C60" s="66"/>
      <c r="D60" s="68">
        <v>22187</v>
      </c>
      <c r="E60" s="66">
        <v>111.5</v>
      </c>
      <c r="F60" s="66">
        <v>0.5861</v>
      </c>
      <c r="G60" s="94">
        <v>150</v>
      </c>
      <c r="H60" s="94">
        <v>160</v>
      </c>
      <c r="I60" s="94">
        <v>170</v>
      </c>
      <c r="J60" s="83">
        <v>170</v>
      </c>
      <c r="K60" s="94">
        <v>120</v>
      </c>
      <c r="L60" s="103">
        <v>125</v>
      </c>
      <c r="M60" s="103">
        <v>125</v>
      </c>
      <c r="N60" s="83">
        <v>120</v>
      </c>
      <c r="O60" s="94">
        <v>170</v>
      </c>
      <c r="P60" s="94">
        <v>180</v>
      </c>
      <c r="Q60" s="94" t="s">
        <v>24</v>
      </c>
      <c r="R60" s="83">
        <v>180</v>
      </c>
      <c r="S60" s="51">
        <f>J60+N60+R60</f>
        <v>470</v>
      </c>
      <c r="T60" s="66" t="s">
        <v>109</v>
      </c>
      <c r="U60" s="53">
        <f t="shared" si="3"/>
        <v>275.467</v>
      </c>
    </row>
    <row r="61" spans="1:21" ht="12.75">
      <c r="A61" s="61">
        <v>2</v>
      </c>
      <c r="B61" s="67" t="s">
        <v>67</v>
      </c>
      <c r="C61" s="66"/>
      <c r="D61" s="68">
        <v>27137</v>
      </c>
      <c r="E61" s="66">
        <v>114</v>
      </c>
      <c r="F61" s="66">
        <v>0.5824</v>
      </c>
      <c r="G61" s="94">
        <v>200</v>
      </c>
      <c r="H61" s="94" t="s">
        <v>24</v>
      </c>
      <c r="I61" s="94">
        <v>210</v>
      </c>
      <c r="J61" s="83">
        <v>210</v>
      </c>
      <c r="K61" s="94">
        <v>150</v>
      </c>
      <c r="L61" s="94" t="s">
        <v>24</v>
      </c>
      <c r="M61" s="99">
        <v>157.5</v>
      </c>
      <c r="N61" s="83">
        <v>157.5</v>
      </c>
      <c r="O61" s="94">
        <v>200</v>
      </c>
      <c r="P61" s="94">
        <v>215</v>
      </c>
      <c r="Q61" s="94" t="s">
        <v>24</v>
      </c>
      <c r="R61" s="83">
        <v>215</v>
      </c>
      <c r="S61" s="51">
        <f>J61+N61+R61</f>
        <v>582.5</v>
      </c>
      <c r="T61" s="66" t="s">
        <v>107</v>
      </c>
      <c r="U61" s="53">
        <f t="shared" si="3"/>
        <v>339.248</v>
      </c>
    </row>
    <row r="63" ht="12.75">
      <c r="B63" s="138" t="s">
        <v>117</v>
      </c>
    </row>
    <row r="64" ht="12.75">
      <c r="B64" s="138" t="s">
        <v>116</v>
      </c>
    </row>
  </sheetData>
  <mergeCells count="3">
    <mergeCell ref="T4:T6"/>
    <mergeCell ref="U4:U6"/>
    <mergeCell ref="N5:N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130" zoomScaleNormal="130" workbookViewId="0" topLeftCell="A28">
      <selection activeCell="B47" sqref="B47"/>
    </sheetView>
  </sheetViews>
  <sheetFormatPr defaultColWidth="9.00390625" defaultRowHeight="12.75"/>
  <cols>
    <col min="1" max="1" width="2.75390625" style="0" customWidth="1"/>
    <col min="2" max="2" width="16.125" style="0" customWidth="1"/>
    <col min="3" max="3" width="12.25390625" style="0" customWidth="1"/>
    <col min="4" max="4" width="13.625" style="0" customWidth="1"/>
    <col min="6" max="6" width="6.25390625" style="0" customWidth="1"/>
    <col min="7" max="7" width="5.875" style="0" customWidth="1"/>
    <col min="8" max="8" width="4.625" style="0" customWidth="1"/>
    <col min="9" max="10" width="4.75390625" style="0" customWidth="1"/>
    <col min="11" max="11" width="7.125" style="0" customWidth="1"/>
    <col min="12" max="12" width="7.375" style="0" customWidth="1"/>
    <col min="13" max="13" width="8.00390625" style="0" customWidth="1"/>
  </cols>
  <sheetData>
    <row r="1" spans="1:13" ht="12.75">
      <c r="A1" s="1"/>
      <c r="B1" s="1"/>
      <c r="C1" s="1"/>
      <c r="D1" s="2"/>
      <c r="E1" s="3"/>
      <c r="F1" s="3"/>
      <c r="G1" s="1"/>
      <c r="H1" s="3"/>
      <c r="I1" s="1"/>
      <c r="J1" s="1"/>
      <c r="K1" s="5"/>
      <c r="L1" s="1"/>
      <c r="M1" s="1"/>
    </row>
    <row r="2" spans="1:13" ht="12.75">
      <c r="A2" s="6"/>
      <c r="B2" s="6"/>
      <c r="C2" s="6"/>
      <c r="D2" s="7"/>
      <c r="E2" s="8"/>
      <c r="F2" s="8" t="s">
        <v>68</v>
      </c>
      <c r="G2" s="6"/>
      <c r="H2" s="8"/>
      <c r="I2" s="6"/>
      <c r="J2" s="6"/>
      <c r="K2" s="6"/>
      <c r="L2" s="6"/>
      <c r="M2" s="6"/>
    </row>
    <row r="3" spans="1:13" ht="12.75">
      <c r="A3" s="1"/>
      <c r="B3" s="1"/>
      <c r="C3" s="1"/>
      <c r="D3" s="2"/>
      <c r="E3" s="3"/>
      <c r="F3" s="3" t="s">
        <v>78</v>
      </c>
      <c r="G3" s="1"/>
      <c r="H3" s="3"/>
      <c r="I3" s="1"/>
      <c r="J3" s="1"/>
      <c r="K3" s="5"/>
      <c r="L3" s="1" t="s">
        <v>1</v>
      </c>
      <c r="M3" s="1"/>
    </row>
    <row r="4" spans="1:13" ht="12.75">
      <c r="A4" s="10" t="s">
        <v>2</v>
      </c>
      <c r="B4" s="10" t="s">
        <v>3</v>
      </c>
      <c r="C4" s="11" t="s">
        <v>72</v>
      </c>
      <c r="D4" s="10" t="s">
        <v>4</v>
      </c>
      <c r="E4" s="10" t="s">
        <v>5</v>
      </c>
      <c r="F4" s="11" t="s">
        <v>6</v>
      </c>
      <c r="G4" s="12" t="s">
        <v>7</v>
      </c>
      <c r="H4" s="135" t="s">
        <v>9</v>
      </c>
      <c r="I4" s="136"/>
      <c r="J4" s="136"/>
      <c r="K4" s="137"/>
      <c r="L4" s="122" t="s">
        <v>12</v>
      </c>
      <c r="M4" s="122" t="s">
        <v>13</v>
      </c>
    </row>
    <row r="5" spans="1:13" ht="12.75">
      <c r="A5" s="20"/>
      <c r="B5" s="22"/>
      <c r="C5" s="21"/>
      <c r="D5" s="22"/>
      <c r="E5" s="22" t="s">
        <v>14</v>
      </c>
      <c r="F5" s="21" t="s">
        <v>15</v>
      </c>
      <c r="G5" s="22" t="s">
        <v>73</v>
      </c>
      <c r="H5" s="24">
        <v>1</v>
      </c>
      <c r="I5" s="12">
        <v>2</v>
      </c>
      <c r="J5" s="25">
        <v>3</v>
      </c>
      <c r="K5" s="128" t="s">
        <v>18</v>
      </c>
      <c r="L5" s="132"/>
      <c r="M5" s="132"/>
    </row>
    <row r="6" spans="1:13" ht="12.75">
      <c r="A6" s="28"/>
      <c r="B6" s="31"/>
      <c r="C6" s="111"/>
      <c r="D6" s="30"/>
      <c r="E6" s="31" t="s">
        <v>20</v>
      </c>
      <c r="F6" s="29"/>
      <c r="G6" s="30"/>
      <c r="H6" s="33"/>
      <c r="I6" s="30"/>
      <c r="J6" s="29"/>
      <c r="K6" s="134"/>
      <c r="L6" s="133"/>
      <c r="M6" s="133"/>
    </row>
    <row r="7" spans="1:13" ht="12.75">
      <c r="A7" s="130">
        <v>50</v>
      </c>
      <c r="B7" s="131"/>
      <c r="C7" s="113"/>
      <c r="D7" s="36"/>
      <c r="E7" s="84"/>
      <c r="F7" s="37"/>
      <c r="G7" s="85"/>
      <c r="H7" s="39"/>
      <c r="I7" s="39"/>
      <c r="J7" s="39"/>
      <c r="K7" s="36"/>
      <c r="L7" s="37"/>
      <c r="M7" s="36"/>
    </row>
    <row r="8" spans="1:13" ht="12.75">
      <c r="A8" s="52">
        <v>1</v>
      </c>
      <c r="B8" s="115"/>
      <c r="C8" s="88"/>
      <c r="D8" s="88"/>
      <c r="E8" s="44"/>
      <c r="F8" s="52"/>
      <c r="G8" s="89"/>
      <c r="H8" s="104"/>
      <c r="I8" s="104"/>
      <c r="J8" s="104"/>
      <c r="K8" s="86"/>
      <c r="L8" s="90"/>
      <c r="M8" s="81">
        <f>G8*K8</f>
        <v>0</v>
      </c>
    </row>
    <row r="9" spans="1:13" ht="12.75">
      <c r="A9" s="52">
        <v>2</v>
      </c>
      <c r="B9" s="115"/>
      <c r="C9" s="88"/>
      <c r="D9" s="88"/>
      <c r="E9" s="44"/>
      <c r="F9" s="52"/>
      <c r="G9" s="89"/>
      <c r="H9" s="104"/>
      <c r="I9" s="104"/>
      <c r="J9" s="104"/>
      <c r="K9" s="86"/>
      <c r="L9" s="90"/>
      <c r="M9" s="81">
        <f>G9*K9</f>
        <v>0</v>
      </c>
    </row>
    <row r="10" spans="1:13" ht="12.75">
      <c r="A10" s="52">
        <v>3</v>
      </c>
      <c r="B10" s="115"/>
      <c r="C10" s="88"/>
      <c r="D10" s="88"/>
      <c r="E10" s="44"/>
      <c r="F10" s="52"/>
      <c r="G10" s="89"/>
      <c r="H10" s="104"/>
      <c r="I10" s="104"/>
      <c r="J10" s="104"/>
      <c r="K10" s="86"/>
      <c r="L10" s="90"/>
      <c r="M10" s="81">
        <f>G10*K10</f>
        <v>0</v>
      </c>
    </row>
    <row r="11" spans="1:13" ht="12.75">
      <c r="A11" s="130">
        <v>52</v>
      </c>
      <c r="B11" s="131"/>
      <c r="C11" s="113"/>
      <c r="D11" s="37"/>
      <c r="E11" s="37"/>
      <c r="F11" s="38"/>
      <c r="G11" s="39"/>
      <c r="H11" s="39"/>
      <c r="I11" s="39"/>
      <c r="J11" s="39"/>
      <c r="K11" s="36"/>
      <c r="L11" s="36"/>
      <c r="M11" s="36"/>
    </row>
    <row r="12" spans="1:13" ht="12.75">
      <c r="A12" s="52">
        <v>1</v>
      </c>
      <c r="B12" s="115"/>
      <c r="C12" s="88"/>
      <c r="D12" s="52"/>
      <c r="E12" s="52"/>
      <c r="F12" s="91"/>
      <c r="G12" s="46"/>
      <c r="H12" s="104"/>
      <c r="I12" s="104"/>
      <c r="J12" s="104"/>
      <c r="K12" s="48"/>
      <c r="L12" s="90"/>
      <c r="M12" s="81">
        <f>G12*K12</f>
        <v>0</v>
      </c>
    </row>
    <row r="13" spans="1:13" ht="12.75">
      <c r="A13" s="52">
        <v>2</v>
      </c>
      <c r="B13" s="115"/>
      <c r="C13" s="88"/>
      <c r="D13" s="52"/>
      <c r="E13" s="52"/>
      <c r="F13" s="91"/>
      <c r="G13" s="46"/>
      <c r="H13" s="104"/>
      <c r="I13" s="104"/>
      <c r="J13" s="104"/>
      <c r="K13" s="48"/>
      <c r="L13" s="90"/>
      <c r="M13" s="81">
        <f>G13*K13</f>
        <v>0</v>
      </c>
    </row>
    <row r="14" spans="1:13" ht="12.75">
      <c r="A14" s="52">
        <v>3</v>
      </c>
      <c r="B14" s="115"/>
      <c r="C14" s="88"/>
      <c r="D14" s="52"/>
      <c r="E14" s="52"/>
      <c r="F14" s="91"/>
      <c r="G14" s="46"/>
      <c r="H14" s="104"/>
      <c r="I14" s="104"/>
      <c r="J14" s="104"/>
      <c r="K14" s="48"/>
      <c r="L14" s="90"/>
      <c r="M14" s="81">
        <f>G14*K14</f>
        <v>0</v>
      </c>
    </row>
    <row r="15" spans="1:13" ht="12.75">
      <c r="A15" s="130">
        <v>56</v>
      </c>
      <c r="B15" s="131"/>
      <c r="C15" s="113"/>
      <c r="D15" s="37"/>
      <c r="E15" s="37"/>
      <c r="F15" s="38"/>
      <c r="G15" s="39"/>
      <c r="H15" s="39"/>
      <c r="I15" s="39"/>
      <c r="J15" s="39"/>
      <c r="K15" s="36"/>
      <c r="L15" s="36"/>
      <c r="M15" s="36"/>
    </row>
    <row r="16" spans="1:13" ht="12.75">
      <c r="A16" s="52">
        <v>1</v>
      </c>
      <c r="B16" s="54" t="s">
        <v>84</v>
      </c>
      <c r="C16" s="52" t="s">
        <v>75</v>
      </c>
      <c r="D16" s="52" t="s">
        <v>86</v>
      </c>
      <c r="E16" s="44">
        <v>33390</v>
      </c>
      <c r="F16" s="91">
        <v>56</v>
      </c>
      <c r="G16" s="46">
        <v>0.9103</v>
      </c>
      <c r="H16" s="117">
        <v>75</v>
      </c>
      <c r="I16" s="117">
        <v>75</v>
      </c>
      <c r="J16" s="117">
        <v>75</v>
      </c>
      <c r="K16" s="48" t="s">
        <v>24</v>
      </c>
      <c r="L16" s="90"/>
      <c r="M16" s="81"/>
    </row>
    <row r="17" spans="1:13" ht="12.75">
      <c r="A17" s="130">
        <v>60</v>
      </c>
      <c r="B17" s="131"/>
      <c r="C17" s="113"/>
      <c r="D17" s="37"/>
      <c r="E17" s="37"/>
      <c r="F17" s="39"/>
      <c r="G17" s="39"/>
      <c r="H17" s="39"/>
      <c r="I17" s="39"/>
      <c r="J17" s="39"/>
      <c r="K17" s="36"/>
      <c r="L17" s="37"/>
      <c r="M17" s="36"/>
    </row>
    <row r="18" spans="1:13" ht="12.75">
      <c r="A18" s="66">
        <v>1</v>
      </c>
      <c r="B18" s="67" t="s">
        <v>85</v>
      </c>
      <c r="C18" s="66" t="s">
        <v>75</v>
      </c>
      <c r="D18" s="66"/>
      <c r="E18" s="68">
        <v>33157</v>
      </c>
      <c r="F18" s="69">
        <v>60</v>
      </c>
      <c r="G18" s="69">
        <v>0.8529</v>
      </c>
      <c r="H18" s="105">
        <v>70</v>
      </c>
      <c r="I18" s="105">
        <v>80</v>
      </c>
      <c r="J18" s="105">
        <v>85</v>
      </c>
      <c r="K18" s="48">
        <v>85</v>
      </c>
      <c r="L18" s="66">
        <v>1</v>
      </c>
      <c r="M18" s="81">
        <f>G18*K18</f>
        <v>72.4965</v>
      </c>
    </row>
    <row r="19" spans="1:13" ht="12.75">
      <c r="A19" s="130" t="s">
        <v>30</v>
      </c>
      <c r="B19" s="131"/>
      <c r="C19" s="113"/>
      <c r="D19" s="37"/>
      <c r="E19" s="37"/>
      <c r="F19" s="37"/>
      <c r="G19" s="39"/>
      <c r="H19" s="39"/>
      <c r="I19" s="39"/>
      <c r="J19" s="39"/>
      <c r="K19" s="36"/>
      <c r="L19" s="36"/>
      <c r="M19" s="36"/>
    </row>
    <row r="20" spans="1:13" ht="12.75">
      <c r="A20" s="43">
        <v>1</v>
      </c>
      <c r="B20" s="67" t="s">
        <v>36</v>
      </c>
      <c r="C20" s="66" t="s">
        <v>77</v>
      </c>
      <c r="D20" s="63"/>
      <c r="E20" s="63">
        <v>33030</v>
      </c>
      <c r="F20" s="43">
        <v>66.3</v>
      </c>
      <c r="G20" s="65">
        <v>0.7823</v>
      </c>
      <c r="H20" s="105">
        <v>105</v>
      </c>
      <c r="I20" s="107">
        <v>107.5</v>
      </c>
      <c r="J20" s="106">
        <v>110</v>
      </c>
      <c r="K20" s="48">
        <v>107.5</v>
      </c>
      <c r="L20" s="66">
        <v>1</v>
      </c>
      <c r="M20" s="81">
        <f>G20*K20</f>
        <v>84.09725</v>
      </c>
    </row>
    <row r="21" spans="1:13" ht="12.75">
      <c r="A21" s="43">
        <v>2</v>
      </c>
      <c r="B21" s="67" t="s">
        <v>80</v>
      </c>
      <c r="C21" s="66" t="s">
        <v>81</v>
      </c>
      <c r="D21" s="43" t="s">
        <v>82</v>
      </c>
      <c r="E21" s="63">
        <v>31560</v>
      </c>
      <c r="F21" s="43">
        <v>66.8</v>
      </c>
      <c r="G21" s="65">
        <v>0.7775</v>
      </c>
      <c r="H21" s="105">
        <v>40</v>
      </c>
      <c r="I21" s="105">
        <v>42.5</v>
      </c>
      <c r="J21" s="106">
        <v>45</v>
      </c>
      <c r="K21" s="48">
        <v>42.5</v>
      </c>
      <c r="L21" s="66" t="s">
        <v>97</v>
      </c>
      <c r="M21" s="81">
        <f>G21*K21</f>
        <v>33.043749999999996</v>
      </c>
    </row>
    <row r="22" spans="1:13" ht="12.75">
      <c r="A22" s="43">
        <v>3</v>
      </c>
      <c r="B22" s="71" t="s">
        <v>83</v>
      </c>
      <c r="C22" s="87" t="s">
        <v>81</v>
      </c>
      <c r="D22" s="43" t="s">
        <v>82</v>
      </c>
      <c r="E22" s="63">
        <v>29572</v>
      </c>
      <c r="F22" s="43">
        <v>66.8</v>
      </c>
      <c r="G22" s="65">
        <v>0.7775</v>
      </c>
      <c r="H22" s="105">
        <v>85</v>
      </c>
      <c r="I22" s="116">
        <v>90</v>
      </c>
      <c r="J22" s="116">
        <v>95</v>
      </c>
      <c r="K22" s="48">
        <v>95</v>
      </c>
      <c r="L22" s="66" t="s">
        <v>96</v>
      </c>
      <c r="M22" s="81">
        <f>G22*K22</f>
        <v>73.8625</v>
      </c>
    </row>
    <row r="23" spans="1:13" ht="12.75">
      <c r="A23" s="43">
        <v>4</v>
      </c>
      <c r="B23" s="67" t="s">
        <v>89</v>
      </c>
      <c r="C23" s="66" t="s">
        <v>81</v>
      </c>
      <c r="D23" s="43" t="s">
        <v>86</v>
      </c>
      <c r="E23" s="63">
        <v>34433</v>
      </c>
      <c r="F23" s="43">
        <v>63.1</v>
      </c>
      <c r="G23" s="65">
        <v>0.8155</v>
      </c>
      <c r="H23" s="106">
        <v>75</v>
      </c>
      <c r="I23" s="105">
        <v>75</v>
      </c>
      <c r="J23" s="106">
        <v>82.5</v>
      </c>
      <c r="K23" s="48">
        <v>75</v>
      </c>
      <c r="L23" s="66" t="s">
        <v>98</v>
      </c>
      <c r="M23" s="81">
        <f>G23*K23</f>
        <v>61.1625</v>
      </c>
    </row>
    <row r="24" spans="1:13" ht="12.75">
      <c r="A24" s="130">
        <v>75</v>
      </c>
      <c r="B24" s="131"/>
      <c r="C24" s="113"/>
      <c r="D24" s="78"/>
      <c r="E24" s="78"/>
      <c r="F24" s="78"/>
      <c r="G24" s="79"/>
      <c r="H24" s="79"/>
      <c r="I24" s="79"/>
      <c r="J24" s="79"/>
      <c r="K24" s="36"/>
      <c r="L24" s="36"/>
      <c r="M24" s="36"/>
    </row>
    <row r="25" spans="1:13" ht="12.75">
      <c r="A25" s="43">
        <v>1</v>
      </c>
      <c r="B25" s="67" t="s">
        <v>46</v>
      </c>
      <c r="C25" s="43" t="s">
        <v>75</v>
      </c>
      <c r="D25" s="43"/>
      <c r="E25" s="68">
        <v>33823</v>
      </c>
      <c r="F25" s="81">
        <v>73</v>
      </c>
      <c r="G25" s="69">
        <v>0.7264</v>
      </c>
      <c r="H25" s="105">
        <v>100</v>
      </c>
      <c r="I25" s="105">
        <v>110</v>
      </c>
      <c r="J25" s="106">
        <v>115</v>
      </c>
      <c r="K25" s="48">
        <v>110</v>
      </c>
      <c r="L25" s="43">
        <v>1</v>
      </c>
      <c r="M25" s="81">
        <f>G25*K25</f>
        <v>79.90400000000001</v>
      </c>
    </row>
    <row r="26" spans="1:13" ht="12.75">
      <c r="A26" s="130" t="s">
        <v>48</v>
      </c>
      <c r="B26" s="131"/>
      <c r="C26" s="113"/>
      <c r="D26" s="37"/>
      <c r="E26" s="37"/>
      <c r="F26" s="37"/>
      <c r="G26" s="39"/>
      <c r="H26" s="39"/>
      <c r="I26" s="39"/>
      <c r="J26" s="39"/>
      <c r="K26" s="36"/>
      <c r="L26" s="36"/>
      <c r="M26" s="36"/>
    </row>
    <row r="27" spans="1:13" ht="12.75">
      <c r="A27" s="66">
        <v>1</v>
      </c>
      <c r="B27" s="67" t="s">
        <v>95</v>
      </c>
      <c r="C27" s="66" t="s">
        <v>81</v>
      </c>
      <c r="D27" s="66" t="s">
        <v>86</v>
      </c>
      <c r="E27" s="68">
        <v>34344</v>
      </c>
      <c r="F27" s="66">
        <v>76.4</v>
      </c>
      <c r="G27" s="69">
        <v>0.7036</v>
      </c>
      <c r="H27" s="105">
        <v>100</v>
      </c>
      <c r="I27" s="105">
        <v>110</v>
      </c>
      <c r="J27" s="108">
        <v>112.5</v>
      </c>
      <c r="K27" s="48">
        <v>110</v>
      </c>
      <c r="L27" s="66">
        <v>1</v>
      </c>
      <c r="M27" s="81">
        <f>G27*K27</f>
        <v>77.396</v>
      </c>
    </row>
    <row r="28" spans="1:13" ht="12.75">
      <c r="A28" s="130">
        <v>90</v>
      </c>
      <c r="B28" s="131"/>
      <c r="C28" s="113"/>
      <c r="D28" s="37"/>
      <c r="E28" s="37"/>
      <c r="F28" s="37"/>
      <c r="G28" s="39"/>
      <c r="H28" s="39"/>
      <c r="I28" s="39"/>
      <c r="J28" s="39"/>
      <c r="K28" s="36"/>
      <c r="L28" s="36"/>
      <c r="M28" s="36"/>
    </row>
    <row r="29" spans="1:13" ht="12.75">
      <c r="A29" s="66">
        <v>1</v>
      </c>
      <c r="B29" s="67" t="s">
        <v>88</v>
      </c>
      <c r="C29" s="66" t="s">
        <v>75</v>
      </c>
      <c r="D29" s="66"/>
      <c r="E29" s="68">
        <v>24885</v>
      </c>
      <c r="F29" s="3">
        <v>89.5</v>
      </c>
      <c r="G29" s="114">
        <v>0.644</v>
      </c>
      <c r="H29" s="105">
        <v>155</v>
      </c>
      <c r="I29" s="105">
        <v>160</v>
      </c>
      <c r="J29" s="116">
        <v>165</v>
      </c>
      <c r="K29" s="48">
        <v>165</v>
      </c>
      <c r="L29" s="66">
        <v>1</v>
      </c>
      <c r="M29" s="81">
        <f>G29*K29</f>
        <v>106.26</v>
      </c>
    </row>
    <row r="30" spans="1:13" ht="12.75">
      <c r="A30" s="66">
        <v>2</v>
      </c>
      <c r="B30" s="67" t="s">
        <v>93</v>
      </c>
      <c r="C30" s="66" t="s">
        <v>77</v>
      </c>
      <c r="D30" s="66" t="s">
        <v>76</v>
      </c>
      <c r="E30" s="68">
        <v>33241</v>
      </c>
      <c r="F30" s="66">
        <v>89.3</v>
      </c>
      <c r="G30" s="65">
        <v>0.6413</v>
      </c>
      <c r="H30" s="106">
        <v>140</v>
      </c>
      <c r="I30" s="105">
        <v>150</v>
      </c>
      <c r="J30" s="105">
        <v>160</v>
      </c>
      <c r="K30" s="48">
        <v>160</v>
      </c>
      <c r="L30" s="66" t="s">
        <v>99</v>
      </c>
      <c r="M30" s="81">
        <f>G30*K30</f>
        <v>102.608</v>
      </c>
    </row>
    <row r="31" spans="1:13" ht="12.75">
      <c r="A31" s="130">
        <v>100</v>
      </c>
      <c r="B31" s="131"/>
      <c r="C31" s="113"/>
      <c r="D31" s="37"/>
      <c r="E31" s="37"/>
      <c r="F31" s="37"/>
      <c r="G31" s="39"/>
      <c r="H31" s="39"/>
      <c r="I31" s="39"/>
      <c r="J31" s="39"/>
      <c r="K31" s="36"/>
      <c r="L31" s="36"/>
      <c r="M31" s="36"/>
    </row>
    <row r="32" spans="1:13" ht="12.75">
      <c r="A32" s="66">
        <v>1</v>
      </c>
      <c r="B32" s="67" t="s">
        <v>79</v>
      </c>
      <c r="C32" s="66" t="s">
        <v>75</v>
      </c>
      <c r="D32" s="66" t="s">
        <v>76</v>
      </c>
      <c r="E32" s="68">
        <v>34037</v>
      </c>
      <c r="F32" s="66">
        <v>97</v>
      </c>
      <c r="G32" s="65">
        <v>0.6163</v>
      </c>
      <c r="H32" s="105">
        <v>110</v>
      </c>
      <c r="I32" s="116">
        <v>115</v>
      </c>
      <c r="J32" s="116">
        <v>120</v>
      </c>
      <c r="K32" s="48">
        <v>120</v>
      </c>
      <c r="L32" s="66" t="s">
        <v>98</v>
      </c>
      <c r="M32" s="81">
        <f>G32*K32</f>
        <v>73.95599999999999</v>
      </c>
    </row>
    <row r="33" spans="1:13" ht="12.75">
      <c r="A33" s="66">
        <v>2</v>
      </c>
      <c r="B33" s="67" t="s">
        <v>87</v>
      </c>
      <c r="C33" s="66" t="s">
        <v>81</v>
      </c>
      <c r="D33" s="66"/>
      <c r="E33" s="68">
        <v>30022</v>
      </c>
      <c r="F33" s="66">
        <v>96</v>
      </c>
      <c r="G33" s="65">
        <v>0.6191</v>
      </c>
      <c r="H33" s="105">
        <v>150</v>
      </c>
      <c r="I33" s="116">
        <v>160</v>
      </c>
      <c r="J33" s="118">
        <v>165</v>
      </c>
      <c r="K33" s="48">
        <v>160</v>
      </c>
      <c r="L33" s="66">
        <v>2</v>
      </c>
      <c r="M33" s="81">
        <f>G33*K33</f>
        <v>99.056</v>
      </c>
    </row>
    <row r="34" spans="1:13" ht="12.75">
      <c r="A34" s="66">
        <v>3</v>
      </c>
      <c r="B34" s="71" t="s">
        <v>92</v>
      </c>
      <c r="C34" s="87" t="s">
        <v>75</v>
      </c>
      <c r="D34" s="66"/>
      <c r="E34" s="68">
        <v>28510</v>
      </c>
      <c r="F34" s="66">
        <v>97</v>
      </c>
      <c r="G34" s="69">
        <v>0.6163</v>
      </c>
      <c r="H34" s="116">
        <v>200</v>
      </c>
      <c r="I34" s="105">
        <v>215</v>
      </c>
      <c r="J34" s="107" t="s">
        <v>24</v>
      </c>
      <c r="K34" s="48">
        <v>215</v>
      </c>
      <c r="L34" s="66">
        <v>1</v>
      </c>
      <c r="M34" s="81">
        <f>G34*K34</f>
        <v>132.50449999999998</v>
      </c>
    </row>
    <row r="35" spans="1:13" ht="12.75">
      <c r="A35" s="66">
        <v>4</v>
      </c>
      <c r="B35" s="67" t="s">
        <v>94</v>
      </c>
      <c r="C35" s="66" t="s">
        <v>75</v>
      </c>
      <c r="D35" s="66"/>
      <c r="E35" s="68">
        <v>29998</v>
      </c>
      <c r="F35" s="66">
        <v>93.5</v>
      </c>
      <c r="G35" s="69">
        <v>0.6266</v>
      </c>
      <c r="H35" s="105">
        <v>130</v>
      </c>
      <c r="I35" s="105">
        <v>140</v>
      </c>
      <c r="J35" s="108">
        <v>147.5</v>
      </c>
      <c r="K35" s="48">
        <v>140</v>
      </c>
      <c r="L35" s="66">
        <v>3</v>
      </c>
      <c r="M35" s="81">
        <f>G35*K35</f>
        <v>87.724</v>
      </c>
    </row>
    <row r="36" spans="1:13" ht="12.75">
      <c r="A36" s="130">
        <v>110</v>
      </c>
      <c r="B36" s="131"/>
      <c r="C36" s="113"/>
      <c r="D36" s="37"/>
      <c r="E36" s="37"/>
      <c r="F36" s="37"/>
      <c r="G36" s="37"/>
      <c r="H36" s="37"/>
      <c r="I36" s="37"/>
      <c r="J36" s="37"/>
      <c r="K36" s="36"/>
      <c r="L36" s="36"/>
      <c r="M36" s="36"/>
    </row>
    <row r="37" spans="1:13" ht="12.75">
      <c r="A37" s="52">
        <v>1</v>
      </c>
      <c r="B37" s="67" t="s">
        <v>64</v>
      </c>
      <c r="C37" s="52" t="s">
        <v>75</v>
      </c>
      <c r="D37" s="52"/>
      <c r="E37" s="68">
        <v>27660</v>
      </c>
      <c r="F37" s="66">
        <v>109</v>
      </c>
      <c r="G37" s="66">
        <v>0.5902</v>
      </c>
      <c r="H37" s="112">
        <v>150</v>
      </c>
      <c r="I37" s="120">
        <v>157.5</v>
      </c>
      <c r="J37" s="112">
        <v>160</v>
      </c>
      <c r="K37" s="83">
        <v>160</v>
      </c>
      <c r="L37" s="52">
        <v>1</v>
      </c>
      <c r="M37" s="81">
        <f>G37*K37</f>
        <v>94.43199999999999</v>
      </c>
    </row>
    <row r="38" spans="1:13" ht="12.75">
      <c r="A38" s="52">
        <v>2</v>
      </c>
      <c r="B38" s="67" t="s">
        <v>66</v>
      </c>
      <c r="C38" s="66" t="s">
        <v>77</v>
      </c>
      <c r="D38" s="43" t="s">
        <v>86</v>
      </c>
      <c r="E38" s="68">
        <v>34573</v>
      </c>
      <c r="F38" s="66">
        <v>102</v>
      </c>
      <c r="G38" s="66">
        <v>0.6039</v>
      </c>
      <c r="H38" s="112">
        <v>65</v>
      </c>
      <c r="I38" s="119">
        <v>75</v>
      </c>
      <c r="J38" s="119">
        <v>75</v>
      </c>
      <c r="K38" s="83">
        <v>65</v>
      </c>
      <c r="L38" s="52" t="s">
        <v>100</v>
      </c>
      <c r="M38" s="81">
        <f>G38*K38</f>
        <v>39.2535</v>
      </c>
    </row>
    <row r="39" spans="1:13" ht="12.75">
      <c r="A39" s="52">
        <v>3</v>
      </c>
      <c r="B39" s="67" t="s">
        <v>74</v>
      </c>
      <c r="C39" s="66" t="s">
        <v>75</v>
      </c>
      <c r="D39" s="66" t="s">
        <v>76</v>
      </c>
      <c r="E39" s="68">
        <v>33713</v>
      </c>
      <c r="F39" s="66">
        <v>100.8</v>
      </c>
      <c r="G39" s="69">
        <v>0.6067</v>
      </c>
      <c r="H39" s="107">
        <v>122.5</v>
      </c>
      <c r="I39" s="120">
        <v>127.5</v>
      </c>
      <c r="J39" s="121">
        <v>132.5</v>
      </c>
      <c r="K39" s="83">
        <v>127.5</v>
      </c>
      <c r="L39" s="52" t="s">
        <v>99</v>
      </c>
      <c r="M39" s="81">
        <f>G39*K39</f>
        <v>77.35425000000001</v>
      </c>
    </row>
    <row r="40" spans="1:13" ht="12.75">
      <c r="A40" s="130">
        <v>125</v>
      </c>
      <c r="B40" s="131"/>
      <c r="C40" s="113"/>
      <c r="D40" s="37"/>
      <c r="E40" s="37"/>
      <c r="F40" s="37"/>
      <c r="G40" s="37"/>
      <c r="H40" s="37"/>
      <c r="I40" s="37"/>
      <c r="J40" s="37"/>
      <c r="K40" s="36"/>
      <c r="L40" s="36"/>
      <c r="M40" s="36"/>
    </row>
    <row r="41" spans="1:13" ht="12.75">
      <c r="A41" s="66">
        <v>1</v>
      </c>
      <c r="B41" s="67" t="s">
        <v>69</v>
      </c>
      <c r="C41" s="66" t="s">
        <v>77</v>
      </c>
      <c r="D41" s="66"/>
      <c r="E41" s="68">
        <v>25797</v>
      </c>
      <c r="F41" s="66">
        <v>124.9</v>
      </c>
      <c r="G41" s="66">
        <v>0.5699</v>
      </c>
      <c r="H41" s="110">
        <v>200</v>
      </c>
      <c r="I41" s="109">
        <v>200</v>
      </c>
      <c r="J41" s="110">
        <v>210</v>
      </c>
      <c r="K41" s="83">
        <v>200</v>
      </c>
      <c r="L41" s="66">
        <v>1</v>
      </c>
      <c r="M41" s="81">
        <f>G41*K41</f>
        <v>113.97999999999999</v>
      </c>
    </row>
    <row r="42" spans="1:13" ht="12.75">
      <c r="A42" s="66">
        <v>2</v>
      </c>
      <c r="B42" s="67" t="s">
        <v>90</v>
      </c>
      <c r="C42" s="66" t="s">
        <v>91</v>
      </c>
      <c r="D42" s="66"/>
      <c r="E42" s="68">
        <v>27885</v>
      </c>
      <c r="F42" s="66">
        <v>121.4</v>
      </c>
      <c r="G42" s="66">
        <v>0.5734</v>
      </c>
      <c r="H42" s="109">
        <v>160</v>
      </c>
      <c r="I42" s="109">
        <v>170</v>
      </c>
      <c r="J42" s="109">
        <v>180</v>
      </c>
      <c r="K42" s="83">
        <v>180</v>
      </c>
      <c r="L42" s="66">
        <v>2</v>
      </c>
      <c r="M42" s="81">
        <f>G42*K42</f>
        <v>103.212</v>
      </c>
    </row>
    <row r="44" ht="12.75">
      <c r="B44" s="138" t="s">
        <v>118</v>
      </c>
    </row>
    <row r="45" ht="12.75">
      <c r="B45" s="138" t="s">
        <v>119</v>
      </c>
    </row>
  </sheetData>
  <mergeCells count="15">
    <mergeCell ref="M4:M6"/>
    <mergeCell ref="K5:K6"/>
    <mergeCell ref="A7:B7"/>
    <mergeCell ref="A11:B11"/>
    <mergeCell ref="H4:K4"/>
    <mergeCell ref="L4:L6"/>
    <mergeCell ref="A19:B19"/>
    <mergeCell ref="A24:B24"/>
    <mergeCell ref="A15:B15"/>
    <mergeCell ref="A17:B17"/>
    <mergeCell ref="A40:B40"/>
    <mergeCell ref="A31:B31"/>
    <mergeCell ref="A36:B36"/>
    <mergeCell ref="A26:B26"/>
    <mergeCell ref="A28:B28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2009-11-16T09:38:21Z</cp:lastPrinted>
  <dcterms:created xsi:type="dcterms:W3CDTF">2009-11-14T12:17:24Z</dcterms:created>
  <dcterms:modified xsi:type="dcterms:W3CDTF">2009-11-16T09:58:10Z</dcterms:modified>
  <cp:category/>
  <cp:version/>
  <cp:contentType/>
  <cp:contentStatus/>
</cp:coreProperties>
</file>